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60" windowHeight="6975"/>
  </bookViews>
  <sheets>
    <sheet name="F1" sheetId="7" r:id="rId1"/>
    <sheet name="F2" sheetId="6" r:id="rId2"/>
    <sheet name="F3.4" sheetId="5" r:id="rId3"/>
    <sheet name="F5" sheetId="4" r:id="rId4"/>
    <sheet name="F6" sheetId="3" r:id="rId5"/>
    <sheet name="F7" sheetId="2" r:id="rId6"/>
  </sheets>
  <definedNames>
    <definedName name="_xlnm.Print_Area" localSheetId="1">'F2'!$A$1:$G$17</definedName>
    <definedName name="_xlnm.Print_Area" localSheetId="2">'F3.4'!$A$1:$F$38</definedName>
    <definedName name="_xlnm.Print_Area" localSheetId="3">'F5'!$A$1:$F$89</definedName>
    <definedName name="_xlnm.Print_Area" localSheetId="5">'F7'!$A$1:$L$38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5" l="1"/>
  <c r="D15" i="7" l="1"/>
  <c r="F15" i="7"/>
  <c r="H15" i="7"/>
  <c r="F5" i="6"/>
  <c r="F6" i="6"/>
  <c r="F7" i="6"/>
  <c r="F8" i="6"/>
  <c r="F9" i="6"/>
  <c r="F10" i="6"/>
  <c r="F11" i="6"/>
  <c r="F12" i="6"/>
  <c r="F13" i="6"/>
  <c r="F14" i="6"/>
  <c r="F15" i="6"/>
  <c r="F16" i="6"/>
  <c r="H14" i="7" l="1"/>
  <c r="H13" i="7"/>
  <c r="H12" i="7"/>
  <c r="H11" i="7"/>
  <c r="H10" i="7"/>
  <c r="H9" i="7"/>
  <c r="H8" i="7"/>
  <c r="H7" i="7"/>
  <c r="H6" i="7"/>
  <c r="H5" i="7"/>
  <c r="G16" i="6"/>
  <c r="G15" i="6"/>
  <c r="G14" i="6"/>
  <c r="G13" i="6"/>
  <c r="G12" i="6"/>
  <c r="G11" i="6"/>
  <c r="G10" i="6"/>
  <c r="G9" i="6"/>
  <c r="G8" i="6"/>
  <c r="G7" i="6"/>
  <c r="G6" i="6"/>
  <c r="G5" i="6"/>
  <c r="F37" i="5"/>
  <c r="E37" i="5"/>
  <c r="F36" i="5"/>
  <c r="E36" i="5"/>
  <c r="F35" i="5"/>
  <c r="E35" i="5"/>
  <c r="F34" i="5"/>
  <c r="E34" i="5"/>
  <c r="F33" i="5"/>
  <c r="E33" i="5"/>
  <c r="F32" i="5"/>
  <c r="E32" i="5"/>
  <c r="F30" i="5"/>
  <c r="E30" i="5"/>
  <c r="F29" i="5"/>
  <c r="E29" i="5"/>
  <c r="F28" i="5"/>
  <c r="E28" i="5"/>
  <c r="F27" i="5"/>
  <c r="E27" i="5"/>
  <c r="F16" i="5"/>
  <c r="E16" i="5"/>
  <c r="F15" i="5"/>
  <c r="E15" i="5"/>
  <c r="F14" i="5"/>
  <c r="E14" i="5"/>
  <c r="F13" i="5"/>
  <c r="E13" i="5"/>
  <c r="F12" i="5"/>
  <c r="E12" i="5"/>
  <c r="F11" i="5"/>
  <c r="E11" i="5"/>
  <c r="F10" i="5"/>
  <c r="E10" i="5"/>
  <c r="E9" i="5"/>
  <c r="F8" i="5"/>
  <c r="E8" i="5"/>
  <c r="F7" i="5"/>
  <c r="E7" i="5"/>
  <c r="F6" i="5"/>
  <c r="E6" i="5"/>
  <c r="F5" i="5"/>
  <c r="E5" i="5"/>
  <c r="M32" i="3"/>
  <c r="J32" i="3"/>
  <c r="G32" i="3"/>
  <c r="D32" i="3"/>
  <c r="M31" i="3"/>
  <c r="J31" i="3"/>
  <c r="G31" i="3"/>
  <c r="D31" i="3"/>
  <c r="M30" i="3"/>
  <c r="J30" i="3"/>
  <c r="G30" i="3"/>
  <c r="D30" i="3"/>
  <c r="M27" i="3"/>
  <c r="J27" i="3"/>
  <c r="G27" i="3"/>
  <c r="D27" i="3"/>
  <c r="M26" i="3"/>
  <c r="J26" i="3"/>
  <c r="G26" i="3"/>
  <c r="D26" i="3"/>
  <c r="M25" i="3"/>
  <c r="J25" i="3"/>
  <c r="G25" i="3"/>
  <c r="D25" i="3"/>
  <c r="M24" i="3"/>
  <c r="J24" i="3"/>
  <c r="G24" i="3"/>
  <c r="D24" i="3"/>
  <c r="M23" i="3"/>
  <c r="J23" i="3"/>
  <c r="G23" i="3"/>
  <c r="D23" i="3"/>
  <c r="M22" i="3"/>
  <c r="J22" i="3"/>
  <c r="G22" i="3"/>
  <c r="D22" i="3"/>
  <c r="M21" i="3"/>
  <c r="J21" i="3"/>
  <c r="G21" i="3"/>
  <c r="D21" i="3"/>
  <c r="M20" i="3"/>
  <c r="J20" i="3"/>
  <c r="G20" i="3"/>
  <c r="D20" i="3"/>
  <c r="M19" i="3"/>
  <c r="J19" i="3"/>
  <c r="G19" i="3"/>
  <c r="D19" i="3"/>
  <c r="M18" i="3"/>
  <c r="J18" i="3"/>
  <c r="G18" i="3"/>
  <c r="D18" i="3"/>
  <c r="M17" i="3"/>
  <c r="J17" i="3"/>
  <c r="G17" i="3"/>
  <c r="D17" i="3"/>
  <c r="M16" i="3"/>
  <c r="J16" i="3"/>
  <c r="G16" i="3"/>
  <c r="D16" i="3"/>
  <c r="M15" i="3"/>
  <c r="J15" i="3"/>
  <c r="G15" i="3"/>
  <c r="D15" i="3"/>
  <c r="M14" i="3"/>
  <c r="J14" i="3"/>
  <c r="G14" i="3"/>
  <c r="D14" i="3"/>
  <c r="M13" i="3"/>
  <c r="J13" i="3"/>
  <c r="G13" i="3"/>
  <c r="D13" i="3"/>
  <c r="M12" i="3"/>
  <c r="J12" i="3"/>
  <c r="G12" i="3"/>
  <c r="D12" i="3"/>
  <c r="M11" i="3"/>
  <c r="J11" i="3"/>
  <c r="G11" i="3"/>
  <c r="D11" i="3"/>
  <c r="M10" i="3"/>
  <c r="J10" i="3"/>
  <c r="G10" i="3"/>
  <c r="D10" i="3"/>
  <c r="M9" i="3"/>
  <c r="J9" i="3"/>
  <c r="G9" i="3"/>
  <c r="D9" i="3"/>
  <c r="M8" i="3"/>
  <c r="J8" i="3"/>
  <c r="G8" i="3"/>
  <c r="D8" i="3"/>
  <c r="M7" i="3"/>
  <c r="J7" i="3"/>
  <c r="G7" i="3"/>
  <c r="D7" i="3"/>
  <c r="M6" i="3"/>
  <c r="J6" i="3"/>
  <c r="G6" i="3"/>
  <c r="D6" i="3"/>
  <c r="M5" i="3"/>
  <c r="J5" i="3"/>
  <c r="G5" i="3"/>
  <c r="D5" i="3"/>
  <c r="M4" i="3"/>
  <c r="J4" i="3"/>
  <c r="G4" i="3"/>
  <c r="D4" i="3"/>
  <c r="J34" i="2"/>
  <c r="I34" i="2"/>
  <c r="G34" i="2"/>
  <c r="F34" i="2"/>
  <c r="D34" i="2"/>
  <c r="C34" i="2"/>
  <c r="L33" i="2"/>
  <c r="L32" i="2"/>
  <c r="K29" i="2"/>
  <c r="J29" i="2"/>
  <c r="I29" i="2"/>
  <c r="H29" i="2"/>
  <c r="G29" i="2"/>
  <c r="F29" i="2"/>
  <c r="E29" i="2"/>
  <c r="D29" i="2"/>
  <c r="C29" i="2"/>
  <c r="B17" i="2"/>
  <c r="B16" i="2"/>
  <c r="B15" i="2"/>
  <c r="B11" i="2"/>
  <c r="L34" i="2" l="1"/>
</calcChain>
</file>

<file path=xl/sharedStrings.xml><?xml version="1.0" encoding="utf-8"?>
<sst xmlns="http://schemas.openxmlformats.org/spreadsheetml/2006/main" count="326" uniqueCount="205">
  <si>
    <t>７　観光交流客の推移</t>
    <phoneticPr fontId="4"/>
  </si>
  <si>
    <t>　（単位：人）</t>
  </si>
  <si>
    <t>年　度</t>
  </si>
  <si>
    <t>観光交流客数</t>
  </si>
  <si>
    <t>宿　泊　客　数</t>
  </si>
  <si>
    <t>観　光　施　設</t>
  </si>
  <si>
    <t>季節行楽・行事</t>
  </si>
  <si>
    <t>昭和61(1986)</t>
    <rPh sb="0" eb="2">
      <t>ショウワ</t>
    </rPh>
    <phoneticPr fontId="4"/>
  </si>
  <si>
    <t>平成元(1989)</t>
    <phoneticPr fontId="4"/>
  </si>
  <si>
    <t xml:space="preserve">   ５(1993)</t>
    <phoneticPr fontId="4"/>
  </si>
  <si>
    <t xml:space="preserve">   10(1998)</t>
    <phoneticPr fontId="4"/>
  </si>
  <si>
    <t>観光レクリエーション客数</t>
  </si>
  <si>
    <t xml:space="preserve">   15(2003)</t>
    <phoneticPr fontId="4"/>
  </si>
  <si>
    <t xml:space="preserve">   16(2004)</t>
    <phoneticPr fontId="4"/>
  </si>
  <si>
    <t xml:space="preserve">   18(2006)</t>
    <phoneticPr fontId="4"/>
  </si>
  <si>
    <t xml:space="preserve">   19(2007)</t>
    <phoneticPr fontId="4"/>
  </si>
  <si>
    <t xml:space="preserve">   20(2008)</t>
    <phoneticPr fontId="4"/>
  </si>
  <si>
    <t xml:space="preserve">   21(2009)</t>
    <phoneticPr fontId="4"/>
  </si>
  <si>
    <t xml:space="preserve">   22(2010)</t>
    <phoneticPr fontId="4"/>
  </si>
  <si>
    <t xml:space="preserve">   23(2011)</t>
    <phoneticPr fontId="4"/>
  </si>
  <si>
    <t xml:space="preserve">   24(2012)</t>
    <phoneticPr fontId="4"/>
  </si>
  <si>
    <t xml:space="preserve">   25(2013)</t>
    <phoneticPr fontId="4"/>
  </si>
  <si>
    <t xml:space="preserve">   26(2014)</t>
    <phoneticPr fontId="4"/>
  </si>
  <si>
    <t xml:space="preserve">   27(2015)</t>
    <phoneticPr fontId="4"/>
  </si>
  <si>
    <t xml:space="preserve">   28(2016)</t>
    <phoneticPr fontId="4"/>
  </si>
  <si>
    <t xml:space="preserve">   29(2017)</t>
    <phoneticPr fontId="4"/>
  </si>
  <si>
    <t>《 平成29年度・月別 》</t>
    <phoneticPr fontId="4"/>
  </si>
  <si>
    <t>４　月</t>
  </si>
  <si>
    <t>５　月</t>
  </si>
  <si>
    <t>６　月</t>
  </si>
  <si>
    <t>７　月</t>
  </si>
  <si>
    <t>８　月</t>
  </si>
  <si>
    <t>９　月</t>
  </si>
  <si>
    <t>合　　計</t>
  </si>
  <si>
    <t>10　月</t>
  </si>
  <si>
    <t>11　月</t>
  </si>
  <si>
    <t>12　月</t>
  </si>
  <si>
    <t>１　月</t>
  </si>
  <si>
    <t>２　月</t>
  </si>
  <si>
    <t>３　月</t>
  </si>
  <si>
    <t>計</t>
  </si>
  <si>
    <t>　資料：観光交流課</t>
    <rPh sb="4" eb="6">
      <t>カンコウ</t>
    </rPh>
    <rPh sb="6" eb="8">
      <t>コウリュウ</t>
    </rPh>
    <rPh sb="8" eb="9">
      <t>カ</t>
    </rPh>
    <phoneticPr fontId="4"/>
  </si>
  <si>
    <t>　　注：平成11年度より「観光施設」と「季節行楽・行事」の計で「観光レクリエーション客数」</t>
    <rPh sb="2" eb="3">
      <t>チュウ</t>
    </rPh>
    <phoneticPr fontId="4"/>
  </si>
  <si>
    <t>　　　　平成12年度より特別消費税廃止に伴い「日帰り（休憩）客数」は含まない</t>
    <phoneticPr fontId="4"/>
  </si>
  <si>
    <t>６　市町別商店数・従業者数等</t>
    <rPh sb="3" eb="4">
      <t>マチ</t>
    </rPh>
    <phoneticPr fontId="4"/>
  </si>
  <si>
    <t>商　　　　店　　　　数</t>
  </si>
  <si>
    <t>　従　　業　　者　　数　（人）</t>
  </si>
  <si>
    <t>　年　間　商　品　販　売　額　（百万円）</t>
    <rPh sb="16" eb="17">
      <t>ヒャク</t>
    </rPh>
    <phoneticPr fontId="4"/>
  </si>
  <si>
    <t>　売　　場　　面　　積　　（㎡）</t>
  </si>
  <si>
    <t>市　町　名</t>
  </si>
  <si>
    <t>増加率(％)</t>
  </si>
  <si>
    <t>県　　計</t>
  </si>
  <si>
    <t>静岡市</t>
  </si>
  <si>
    <t>浜松市</t>
  </si>
  <si>
    <t xml:space="preserve">  ※当表には結果を掲出していない町があるため、県計と内訳は一致しない。</t>
    <rPh sb="3" eb="4">
      <t>トウ</t>
    </rPh>
    <rPh sb="4" eb="5">
      <t>ヒョウ</t>
    </rPh>
    <rPh sb="7" eb="9">
      <t>ケッカ</t>
    </rPh>
    <rPh sb="10" eb="12">
      <t>ケイシュツ</t>
    </rPh>
    <rPh sb="17" eb="18">
      <t>マチ</t>
    </rPh>
    <rPh sb="24" eb="25">
      <t>ケン</t>
    </rPh>
    <rPh sb="25" eb="26">
      <t>ケイ</t>
    </rPh>
    <rPh sb="27" eb="29">
      <t>ウチワケ</t>
    </rPh>
    <rPh sb="30" eb="32">
      <t>イッチ</t>
    </rPh>
    <phoneticPr fontId="4"/>
  </si>
  <si>
    <t>５　産業小分類別商店数・従業者数等</t>
    <phoneticPr fontId="4"/>
  </si>
  <si>
    <t>商店数</t>
  </si>
  <si>
    <t>従業者数</t>
  </si>
  <si>
    <t>年間商品販売額</t>
  </si>
  <si>
    <t>売場面積</t>
  </si>
  <si>
    <t>産　業　小　分　類</t>
  </si>
  <si>
    <t>（人）</t>
  </si>
  <si>
    <t>（百万円）</t>
    <rPh sb="1" eb="2">
      <t>ヒャク</t>
    </rPh>
    <phoneticPr fontId="4"/>
  </si>
  <si>
    <t>（㎡）</t>
  </si>
  <si>
    <t>総　数（ 卸売業・小売業計 ）</t>
  </si>
  <si>
    <t>　卸　　売　　業　　計</t>
  </si>
  <si>
    <t>-</t>
    <phoneticPr fontId="4"/>
  </si>
  <si>
    <t>各種商品卸売業</t>
  </si>
  <si>
    <t>繊維・衣服等卸売業</t>
  </si>
  <si>
    <t>衣服卸売業</t>
    <rPh sb="0" eb="2">
      <t>イフク</t>
    </rPh>
    <phoneticPr fontId="4"/>
  </si>
  <si>
    <t>身の回り品卸売業</t>
    <rPh sb="0" eb="1">
      <t>ミ</t>
    </rPh>
    <rPh sb="2" eb="3">
      <t>マワ</t>
    </rPh>
    <rPh sb="4" eb="5">
      <t>ヒン</t>
    </rPh>
    <rPh sb="5" eb="7">
      <t>オロシウ</t>
    </rPh>
    <rPh sb="7" eb="8">
      <t>ギョウ</t>
    </rPh>
    <phoneticPr fontId="4"/>
  </si>
  <si>
    <t>飲食料品卸売業</t>
  </si>
  <si>
    <t>農畜産物・水産物卸売業</t>
  </si>
  <si>
    <t>食料・飲料卸売業</t>
  </si>
  <si>
    <t>建築材料、鉱物・金属材料等卸売業</t>
  </si>
  <si>
    <t>建築材料卸売業</t>
  </si>
  <si>
    <t>化学製品卸売業</t>
  </si>
  <si>
    <t>石油・鉱物卸売業</t>
    <rPh sb="0" eb="2">
      <t>セキユ</t>
    </rPh>
    <rPh sb="3" eb="5">
      <t>コウブツ</t>
    </rPh>
    <rPh sb="5" eb="8">
      <t>オロシウリギョウ</t>
    </rPh>
    <phoneticPr fontId="4"/>
  </si>
  <si>
    <t>鉄鋼製品卸売業</t>
    <rPh sb="0" eb="2">
      <t>テッコウ</t>
    </rPh>
    <rPh sb="2" eb="4">
      <t>セイヒン</t>
    </rPh>
    <rPh sb="4" eb="7">
      <t>オロシウリギョウ</t>
    </rPh>
    <phoneticPr fontId="4"/>
  </si>
  <si>
    <t>非鉄金属卸売業</t>
    <rPh sb="0" eb="2">
      <t>ヒテツ</t>
    </rPh>
    <rPh sb="2" eb="4">
      <t>キンゾク</t>
    </rPh>
    <rPh sb="4" eb="6">
      <t>オロシウ</t>
    </rPh>
    <rPh sb="6" eb="7">
      <t>ギョウ</t>
    </rPh>
    <phoneticPr fontId="4"/>
  </si>
  <si>
    <t>再生資源卸売業</t>
    <rPh sb="0" eb="2">
      <t>サイセイ</t>
    </rPh>
    <rPh sb="2" eb="4">
      <t>シゲン</t>
    </rPh>
    <rPh sb="4" eb="6">
      <t>オロシウリ</t>
    </rPh>
    <rPh sb="6" eb="7">
      <t>ギョウ</t>
    </rPh>
    <phoneticPr fontId="4"/>
  </si>
  <si>
    <t>機械器具卸売業</t>
  </si>
  <si>
    <t>産業機械器具卸売業</t>
    <rPh sb="0" eb="2">
      <t>サンギョウ</t>
    </rPh>
    <rPh sb="2" eb="4">
      <t>キカイ</t>
    </rPh>
    <rPh sb="4" eb="6">
      <t>キグ</t>
    </rPh>
    <rPh sb="6" eb="9">
      <t>オロシウリギョウ</t>
    </rPh>
    <phoneticPr fontId="4"/>
  </si>
  <si>
    <t>自動車卸売業</t>
    <rPh sb="0" eb="3">
      <t>ジドウシャ</t>
    </rPh>
    <rPh sb="3" eb="5">
      <t>オロシウリ</t>
    </rPh>
    <rPh sb="5" eb="6">
      <t>ギョウ</t>
    </rPh>
    <phoneticPr fontId="4"/>
  </si>
  <si>
    <t>電気機械器具卸売業</t>
    <rPh sb="0" eb="2">
      <t>デンキ</t>
    </rPh>
    <rPh sb="2" eb="4">
      <t>キカイ</t>
    </rPh>
    <rPh sb="4" eb="6">
      <t>キグ</t>
    </rPh>
    <rPh sb="6" eb="9">
      <t>オロシウリギョウ</t>
    </rPh>
    <phoneticPr fontId="4"/>
  </si>
  <si>
    <t>その他の機械器具卸売業</t>
  </si>
  <si>
    <t>その他の卸売業</t>
  </si>
  <si>
    <t>家具・建具・じゅう器等卸売業</t>
  </si>
  <si>
    <t>医薬品・化粧品等卸売業</t>
  </si>
  <si>
    <t>紙・紙製品卸売業</t>
    <rPh sb="0" eb="1">
      <t>カミ</t>
    </rPh>
    <rPh sb="2" eb="5">
      <t>カミセイヒン</t>
    </rPh>
    <rPh sb="5" eb="8">
      <t>オロシウリギョウ</t>
    </rPh>
    <phoneticPr fontId="4"/>
  </si>
  <si>
    <t>他に分類されない卸売業</t>
    <rPh sb="0" eb="1">
      <t>タ</t>
    </rPh>
    <rPh sb="2" eb="4">
      <t>ブンルイ</t>
    </rPh>
    <rPh sb="8" eb="10">
      <t>オロシウリ</t>
    </rPh>
    <rPh sb="10" eb="11">
      <t>ギョウ</t>
    </rPh>
    <phoneticPr fontId="4"/>
  </si>
  <si>
    <t>注：飲食店は除く</t>
  </si>
  <si>
    <t>小　　　売　　　業　　　計</t>
  </si>
  <si>
    <t>各種商品小売業</t>
  </si>
  <si>
    <t>百貨店、総合スーパー</t>
    <phoneticPr fontId="4"/>
  </si>
  <si>
    <t>織物・衣服・身の回り品小売業</t>
  </si>
  <si>
    <t>呉服・服地・寝具小売業</t>
  </si>
  <si>
    <t>男子服小売業</t>
  </si>
  <si>
    <t>婦人・子供服小売業</t>
  </si>
  <si>
    <t>靴・履物小売業</t>
  </si>
  <si>
    <t>その他の織物･衣服･身の回り品小売業</t>
  </si>
  <si>
    <t>飲食料品小売業</t>
  </si>
  <si>
    <t>各種食料品小売業</t>
  </si>
  <si>
    <t>野菜・果実小売業</t>
    <rPh sb="0" eb="2">
      <t>ヤサイ</t>
    </rPh>
    <phoneticPr fontId="4"/>
  </si>
  <si>
    <t>食肉小売業</t>
    <rPh sb="0" eb="2">
      <t>ショクニク</t>
    </rPh>
    <rPh sb="2" eb="5">
      <t>コウリギョウ</t>
    </rPh>
    <phoneticPr fontId="4"/>
  </si>
  <si>
    <t>鮮魚小売業</t>
  </si>
  <si>
    <t>酒小売業</t>
    <rPh sb="0" eb="1">
      <t>サケ</t>
    </rPh>
    <rPh sb="1" eb="4">
      <t>コウリギョウ</t>
    </rPh>
    <phoneticPr fontId="4"/>
  </si>
  <si>
    <t>菓子・パン小売業</t>
  </si>
  <si>
    <t>その他の飲食料品小売業</t>
    <rPh sb="2" eb="3">
      <t>タ</t>
    </rPh>
    <rPh sb="4" eb="7">
      <t>インショクリョウ</t>
    </rPh>
    <rPh sb="7" eb="8">
      <t>ヒン</t>
    </rPh>
    <rPh sb="8" eb="11">
      <t>コウリギョウ</t>
    </rPh>
    <phoneticPr fontId="4"/>
  </si>
  <si>
    <t>機械器具小売業</t>
    <rPh sb="0" eb="2">
      <t>キカイ</t>
    </rPh>
    <rPh sb="2" eb="4">
      <t>キグ</t>
    </rPh>
    <rPh sb="4" eb="7">
      <t>コウリギョウ</t>
    </rPh>
    <phoneticPr fontId="4"/>
  </si>
  <si>
    <t>自動車小売業</t>
    <rPh sb="0" eb="3">
      <t>ジドウシャ</t>
    </rPh>
    <rPh sb="3" eb="6">
      <t>コウリギョウ</t>
    </rPh>
    <phoneticPr fontId="4"/>
  </si>
  <si>
    <t>その他の小売業</t>
    <rPh sb="2" eb="3">
      <t>タ</t>
    </rPh>
    <rPh sb="4" eb="7">
      <t>コウリギョウ</t>
    </rPh>
    <phoneticPr fontId="4"/>
  </si>
  <si>
    <t>家具・建具・畳小売業</t>
  </si>
  <si>
    <t>じゅう器小売業</t>
    <rPh sb="3" eb="4">
      <t>キ</t>
    </rPh>
    <rPh sb="4" eb="7">
      <t>コウリギョウ</t>
    </rPh>
    <phoneticPr fontId="4"/>
  </si>
  <si>
    <t>医薬品・化粧品小売業</t>
    <rPh sb="0" eb="3">
      <t>イヤクヒン</t>
    </rPh>
    <rPh sb="4" eb="7">
      <t>ケショウヒン</t>
    </rPh>
    <rPh sb="7" eb="10">
      <t>コウリギョウ</t>
    </rPh>
    <phoneticPr fontId="4"/>
  </si>
  <si>
    <t>農耕用品小売業</t>
    <rPh sb="0" eb="2">
      <t>ノウコウ</t>
    </rPh>
    <rPh sb="2" eb="4">
      <t>ヨウヒン</t>
    </rPh>
    <rPh sb="4" eb="7">
      <t>コウリギョウ</t>
    </rPh>
    <phoneticPr fontId="4"/>
  </si>
  <si>
    <t>燃料小売業</t>
    <rPh sb="0" eb="2">
      <t>ネンリョウ</t>
    </rPh>
    <rPh sb="2" eb="5">
      <t>コウリギョウ</t>
    </rPh>
    <phoneticPr fontId="4"/>
  </si>
  <si>
    <t>書籍・文房具小売業</t>
    <rPh sb="0" eb="2">
      <t>ショセキ</t>
    </rPh>
    <rPh sb="3" eb="6">
      <t>ブンボウグ</t>
    </rPh>
    <rPh sb="6" eb="9">
      <t>コウリギョウ</t>
    </rPh>
    <phoneticPr fontId="4"/>
  </si>
  <si>
    <t>スポーツ用品・がん具・娯楽用品・楽器小売業</t>
    <rPh sb="4" eb="6">
      <t>ヨウヒン</t>
    </rPh>
    <rPh sb="9" eb="10">
      <t>グ</t>
    </rPh>
    <rPh sb="11" eb="13">
      <t>ゴラク</t>
    </rPh>
    <rPh sb="13" eb="15">
      <t>ヨウヒン</t>
    </rPh>
    <rPh sb="16" eb="18">
      <t>ガッキ</t>
    </rPh>
    <rPh sb="18" eb="21">
      <t>コウリギョウ</t>
    </rPh>
    <phoneticPr fontId="4"/>
  </si>
  <si>
    <t>写真機・時計・眼鏡小売業</t>
    <rPh sb="0" eb="3">
      <t>シャシンキ</t>
    </rPh>
    <rPh sb="4" eb="6">
      <t>トケイ</t>
    </rPh>
    <rPh sb="7" eb="9">
      <t>メガネ</t>
    </rPh>
    <rPh sb="9" eb="12">
      <t>コウリギョウ</t>
    </rPh>
    <phoneticPr fontId="4"/>
  </si>
  <si>
    <t>他に分類されない小売業</t>
    <rPh sb="0" eb="1">
      <t>タ</t>
    </rPh>
    <rPh sb="2" eb="4">
      <t>ブンルイ</t>
    </rPh>
    <rPh sb="8" eb="11">
      <t>コウリギョウ</t>
    </rPh>
    <phoneticPr fontId="4"/>
  </si>
  <si>
    <t>無店舗小売業</t>
    <rPh sb="0" eb="3">
      <t>ムテンポ</t>
    </rPh>
    <rPh sb="3" eb="6">
      <t>コウリギョウ</t>
    </rPh>
    <phoneticPr fontId="4"/>
  </si>
  <si>
    <t>通信販売・訪問販売小売業</t>
    <rPh sb="0" eb="2">
      <t>ツウシン</t>
    </rPh>
    <rPh sb="2" eb="4">
      <t>ハンバイ</t>
    </rPh>
    <rPh sb="5" eb="7">
      <t>ホウモン</t>
    </rPh>
    <rPh sb="7" eb="9">
      <t>ハンバイ</t>
    </rPh>
    <rPh sb="9" eb="12">
      <t>コウリギョウ</t>
    </rPh>
    <phoneticPr fontId="4"/>
  </si>
  <si>
    <t>自動販売機による小売業</t>
    <rPh sb="0" eb="2">
      <t>ジドウ</t>
    </rPh>
    <rPh sb="2" eb="5">
      <t>ハンバイキ</t>
    </rPh>
    <rPh sb="8" eb="11">
      <t>コウリギョウ</t>
    </rPh>
    <phoneticPr fontId="4"/>
  </si>
  <si>
    <t>その他の無店舗小売業</t>
    <rPh sb="2" eb="3">
      <t>タ</t>
    </rPh>
    <rPh sb="4" eb="7">
      <t>ムテンポ</t>
    </rPh>
    <rPh sb="7" eb="10">
      <t>コウリギョウ</t>
    </rPh>
    <phoneticPr fontId="4"/>
  </si>
  <si>
    <t>３　産業中分類別従業者数の推移</t>
    <phoneticPr fontId="4"/>
  </si>
  <si>
    <t>産　業　中　分　類　＼　年</t>
    <rPh sb="12" eb="13">
      <t>トシ</t>
    </rPh>
    <phoneticPr fontId="4"/>
  </si>
  <si>
    <t>総　　　　　　　数</t>
  </si>
  <si>
    <t>その他の小売業</t>
  </si>
  <si>
    <t>４　産業中分類別年間商品販売額の推移</t>
    <phoneticPr fontId="4"/>
  </si>
  <si>
    <t>年間商品販売額（百万円）</t>
    <rPh sb="0" eb="2">
      <t>ネンカン</t>
    </rPh>
    <rPh sb="2" eb="4">
      <t>ショウヒン</t>
    </rPh>
    <rPh sb="4" eb="6">
      <t>ハンバイ</t>
    </rPh>
    <rPh sb="6" eb="7">
      <t>ガク</t>
    </rPh>
    <rPh sb="8" eb="11">
      <t>ヒャクマンエン</t>
    </rPh>
    <phoneticPr fontId="4"/>
  </si>
  <si>
    <t>構成比（％）</t>
    <phoneticPr fontId="4"/>
  </si>
  <si>
    <t>産　業　中　分　類　＼　年</t>
    <phoneticPr fontId="4"/>
  </si>
  <si>
    <t>－</t>
    <phoneticPr fontId="4"/>
  </si>
  <si>
    <t>２　産業中分類別商店数の推移</t>
    <phoneticPr fontId="4"/>
  </si>
  <si>
    <t>総　　　　　　　数</t>
    <phoneticPr fontId="4"/>
  </si>
  <si>
    <t>１　商店数・従業者数・年間商品販売額の推移</t>
    <phoneticPr fontId="4"/>
  </si>
  <si>
    <t>商　 　店 　　数</t>
    <phoneticPr fontId="4"/>
  </si>
  <si>
    <t>△11.4</t>
    <phoneticPr fontId="4"/>
  </si>
  <si>
    <t>△10.2</t>
    <phoneticPr fontId="4"/>
  </si>
  <si>
    <t>　　注：卸・小売業の集計結果であり、飲食店は除く</t>
    <rPh sb="4" eb="5">
      <t>オロシ</t>
    </rPh>
    <rPh sb="6" eb="9">
      <t>コウリギョウ</t>
    </rPh>
    <rPh sb="10" eb="12">
      <t>シュウケイ</t>
    </rPh>
    <rPh sb="12" eb="14">
      <t>ケッカ</t>
    </rPh>
    <phoneticPr fontId="4"/>
  </si>
  <si>
    <t>対前回
増加率(％)</t>
    <rPh sb="2" eb="3">
      <t>カイ</t>
    </rPh>
    <phoneticPr fontId="4"/>
  </si>
  <si>
    <t>昭和60</t>
    <rPh sb="0" eb="2">
      <t>ショウワ</t>
    </rPh>
    <phoneticPr fontId="4"/>
  </si>
  <si>
    <t>平成3</t>
    <phoneticPr fontId="4"/>
  </si>
  <si>
    <t>年</t>
    <phoneticPr fontId="3"/>
  </si>
  <si>
    <t>従　業　者　数</t>
    <phoneticPr fontId="4"/>
  </si>
  <si>
    <t>年間商品販売額</t>
    <phoneticPr fontId="4"/>
  </si>
  <si>
    <t>平成17(2005)</t>
    <rPh sb="0" eb="2">
      <t>ヘイセイ</t>
    </rPh>
    <phoneticPr fontId="4"/>
  </si>
  <si>
    <t>年度</t>
    <rPh sb="0" eb="2">
      <t>ネンド</t>
    </rPh>
    <phoneticPr fontId="3"/>
  </si>
  <si>
    <t>平成26
(2014)</t>
    <rPh sb="0" eb="2">
      <t>ヘイセイ</t>
    </rPh>
    <phoneticPr fontId="4"/>
  </si>
  <si>
    <t>X</t>
  </si>
  <si>
    <t>X</t>
    <phoneticPr fontId="4"/>
  </si>
  <si>
    <t>X</t>
    <phoneticPr fontId="4"/>
  </si>
  <si>
    <t>X</t>
    <phoneticPr fontId="4"/>
  </si>
  <si>
    <t>-</t>
  </si>
  <si>
    <t>-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</si>
  <si>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</si>
  <si>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</si>
  <si>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</si>
  <si>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</si>
  <si>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　資料：経済センサス-活動調査</t>
    <rPh sb="4" eb="6">
      <t>ケイザイ</t>
    </rPh>
    <rPh sb="11" eb="13">
      <t>カツドウ</t>
    </rPh>
    <rPh sb="13" eb="15">
      <t>チョウサ</t>
    </rPh>
    <phoneticPr fontId="4"/>
  </si>
  <si>
    <t>28
(2016)</t>
    <phoneticPr fontId="4"/>
  </si>
  <si>
    <t>平成26年
(2014年)</t>
    <rPh sb="11" eb="12">
      <t>ネン</t>
    </rPh>
    <phoneticPr fontId="4"/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</si>
  <si>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</si>
  <si>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</si>
  <si>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</si>
  <si>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</si>
  <si>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</si>
  <si>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</si>
  <si>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</si>
  <si>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</si>
  <si>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</si>
  <si>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</si>
  <si>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</si>
  <si>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</si>
  <si>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</si>
  <si>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</si>
  <si>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</si>
  <si>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</si>
  <si>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  <rPh sb="0" eb="2">
      <t>イズ</t>
    </rPh>
    <rPh sb="2" eb="3">
      <t>シ</t>
    </rPh>
    <phoneticPr fontId="2"/>
  </si>
  <si>
    <t>御前崎市</t>
    <rPh sb="0" eb="3">
      <t>オマエザキ</t>
    </rPh>
    <rPh sb="3" eb="4">
      <t>シ</t>
    </rPh>
    <phoneticPr fontId="2"/>
  </si>
  <si>
    <t>菊川市</t>
    <rPh sb="0" eb="2">
      <t>キクガワ</t>
    </rPh>
    <rPh sb="2" eb="3">
      <t>シ</t>
    </rPh>
    <phoneticPr fontId="2"/>
  </si>
  <si>
    <t>伊豆の国市</t>
    <rPh sb="0" eb="2">
      <t>イズ</t>
    </rPh>
    <rPh sb="3" eb="4">
      <t>クニ</t>
    </rPh>
    <rPh sb="4" eb="5">
      <t>シ</t>
    </rPh>
    <phoneticPr fontId="2"/>
  </si>
  <si>
    <t>牧之原市</t>
    <rPh sb="0" eb="1">
      <t>マキ</t>
    </rPh>
    <rPh sb="1" eb="2">
      <t>ノ</t>
    </rPh>
    <rPh sb="2" eb="3">
      <t>ハラ</t>
    </rPh>
    <rPh sb="3" eb="4">
      <t>シ</t>
    </rPh>
    <phoneticPr fontId="2"/>
  </si>
  <si>
    <t>吉田町</t>
  </si>
  <si>
    <t>森町</t>
  </si>
  <si>
    <t>川根本町</t>
    <rPh sb="2" eb="3">
      <t>ホン</t>
    </rPh>
    <phoneticPr fontId="2"/>
  </si>
  <si>
    <t>従業者数（人）</t>
    <rPh sb="0" eb="1">
      <t>ジュウ</t>
    </rPh>
    <rPh sb="1" eb="4">
      <t>ギョウシャスウ</t>
    </rPh>
    <rPh sb="5" eb="6">
      <t>ヒト</t>
    </rPh>
    <phoneticPr fontId="4"/>
  </si>
  <si>
    <t>構成比（％）</t>
    <phoneticPr fontId="4"/>
  </si>
  <si>
    <t>商店数（店舗）</t>
    <rPh sb="0" eb="1">
      <t>ショウ</t>
    </rPh>
    <rPh sb="1" eb="2">
      <t>テン</t>
    </rPh>
    <rPh sb="2" eb="3">
      <t>カズ</t>
    </rPh>
    <rPh sb="4" eb="6">
      <t>テンポ</t>
    </rPh>
    <phoneticPr fontId="4"/>
  </si>
  <si>
    <t>繊維品卸売業
(衣服、身の回り品を除く）</t>
    <rPh sb="8" eb="10">
      <t>イフク</t>
    </rPh>
    <rPh sb="11" eb="12">
      <t>ミ</t>
    </rPh>
    <rPh sb="13" eb="14">
      <t>マワ</t>
    </rPh>
    <rPh sb="15" eb="16">
      <t>ヒン</t>
    </rPh>
    <rPh sb="17" eb="18">
      <t>ノゾ</t>
    </rPh>
    <phoneticPr fontId="4"/>
  </si>
  <si>
    <t>（自動車、自転車を除く）</t>
  </si>
  <si>
    <t>自転車小売業</t>
    <phoneticPr fontId="3"/>
  </si>
  <si>
    <t>その他の各種商品小売業</t>
  </si>
  <si>
    <t>(従業者が常時50人未満のもの）</t>
    <rPh sb="1" eb="4">
      <t>ジュウギョウシャ</t>
    </rPh>
    <rPh sb="5" eb="7">
      <t>ジョウジ</t>
    </rPh>
    <rPh sb="9" eb="10">
      <t>ニン</t>
    </rPh>
    <rPh sb="10" eb="12">
      <t>ミマン</t>
    </rPh>
    <phoneticPr fontId="4"/>
  </si>
  <si>
    <t>観光ﾚｸﾘｴｰｼｮﾝ客数</t>
    <phoneticPr fontId="4"/>
  </si>
  <si>
    <t>宿泊客数</t>
    <phoneticPr fontId="3"/>
  </si>
  <si>
    <t>28
(2016)</t>
    <phoneticPr fontId="4"/>
  </si>
  <si>
    <t>28
(2016)</t>
    <phoneticPr fontId="4"/>
  </si>
  <si>
    <t>28
(2016)</t>
    <phoneticPr fontId="4"/>
  </si>
  <si>
    <t>　資料：商業統計調査　平成23年､平成28年は経済センサス-活動調査</t>
    <rPh sb="11" eb="13">
      <t>ヘイセイ</t>
    </rPh>
    <rPh sb="15" eb="16">
      <t>ネン</t>
    </rPh>
    <rPh sb="17" eb="19">
      <t>ヘイセイ</t>
    </rPh>
    <rPh sb="21" eb="22">
      <t>ネン</t>
    </rPh>
    <rPh sb="23" eb="25">
      <t>ケイザイ</t>
    </rPh>
    <rPh sb="30" eb="32">
      <t>カツドウ</t>
    </rPh>
    <rPh sb="32" eb="34">
      <t>チョウサ</t>
    </rPh>
    <phoneticPr fontId="4"/>
  </si>
  <si>
    <t>　資料：平成26年は商業統計調査　平成28年は経済センサス-活動調査</t>
    <rPh sb="4" eb="6">
      <t>ヘイセイ</t>
    </rPh>
    <rPh sb="8" eb="9">
      <t>ネン</t>
    </rPh>
    <rPh sb="17" eb="19">
      <t>ヘイセイ</t>
    </rPh>
    <rPh sb="21" eb="22">
      <t>ネン</t>
    </rPh>
    <rPh sb="23" eb="25">
      <t>ケイザイ</t>
    </rPh>
    <rPh sb="30" eb="32">
      <t>カツドウ</t>
    </rPh>
    <rPh sb="32" eb="34">
      <t>チョウサ</t>
    </rPh>
    <phoneticPr fontId="4"/>
  </si>
  <si>
    <t>資料：平成26年は商業統計調査　平成28年は経済センサス-活動調査</t>
    <rPh sb="3" eb="5">
      <t>ヘイセイ</t>
    </rPh>
    <rPh sb="7" eb="8">
      <t>ネン</t>
    </rPh>
    <rPh sb="16" eb="18">
      <t>ヘイセイ</t>
    </rPh>
    <rPh sb="20" eb="21">
      <t>ネン</t>
    </rPh>
    <rPh sb="22" eb="24">
      <t>ケイザイ</t>
    </rPh>
    <rPh sb="29" eb="31">
      <t>カツドウ</t>
    </rPh>
    <rPh sb="31" eb="33">
      <t>チョウサ</t>
    </rPh>
    <phoneticPr fontId="4"/>
  </si>
  <si>
    <t>(平成28年)(2016年)</t>
    <rPh sb="12" eb="13">
      <t>ネン</t>
    </rPh>
    <phoneticPr fontId="4"/>
  </si>
  <si>
    <t>　資料：平成26年は商業統計調査　平成28年は経済センサス-活動調査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</si>
</sst>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;[Black]&quot;△&quot;0.0"/>
    <numFmt numFmtId="177" formatCode="0.0"/>
    <numFmt numFmtId="178" formatCode="#,##0.0"/>
    <numFmt numFmtId="179" formatCode="0.0;&quot;△ &quot;0.0"/>
    <numFmt numFmtId="180" formatCode="0_);\(0\)"/>
  </numFmts>
  <fonts count="15" x14ac:knownFonts="1">
    <font>
      <sz val="11"/>
      <color theme="1"/>
      <name val="游ゴシック"/>
      <family val="2"/>
      <scheme val="minor"/>
    </font>
    <font>
      <sz val="10.45"/>
      <color indexed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.45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7.95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.95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.4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2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double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8"/>
      </right>
      <top/>
      <bottom style="medium">
        <color indexed="64"/>
      </bottom>
      <diagonal/>
    </border>
    <border>
      <left style="double">
        <color indexed="8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/>
      <right/>
      <top style="double">
        <color indexed="8"/>
      </top>
      <bottom style="medium">
        <color indexed="64"/>
      </bottom>
      <diagonal/>
    </border>
    <border>
      <left/>
      <right style="thin">
        <color indexed="8"/>
      </right>
      <top style="double">
        <color indexed="8"/>
      </top>
      <bottom style="medium">
        <color indexed="64"/>
      </bottom>
      <diagonal/>
    </border>
    <border>
      <left style="thin">
        <color indexed="8"/>
      </left>
      <right/>
      <top style="double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8"/>
      </right>
      <top style="medium">
        <color indexed="64"/>
      </top>
      <bottom/>
      <diagonal/>
    </border>
    <border>
      <left style="double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8"/>
      </right>
      <top style="thin">
        <color indexed="64"/>
      </top>
      <bottom/>
      <diagonal/>
    </border>
    <border>
      <left style="double">
        <color indexed="8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8"/>
      </bottom>
      <diagonal/>
    </border>
    <border>
      <left style="double">
        <color indexed="8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/>
      <top style="double">
        <color indexed="8"/>
      </top>
      <bottom style="dotted">
        <color indexed="8"/>
      </bottom>
      <diagonal/>
    </border>
    <border>
      <left style="thin">
        <color indexed="8"/>
      </left>
      <right/>
      <top style="double">
        <color indexed="8"/>
      </top>
      <bottom style="dotted">
        <color indexed="8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 style="thin">
        <color indexed="8"/>
      </top>
      <bottom style="dotted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dotted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4" fillId="0" borderId="0" applyFont="0" applyFill="0" applyBorder="0" applyAlignment="0" applyProtection="0"/>
  </cellStyleXfs>
  <cellXfs count="259">
    <xf numFmtId="0" fontId="0" fillId="0" borderId="0" xfId="0"/>
    <xf numFmtId="0" fontId="5" fillId="0" borderId="0" xfId="1" applyFont="1" applyFill="1"/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0" xfId="1" applyFont="1" applyFill="1" applyBorder="1"/>
    <xf numFmtId="0" fontId="5" fillId="0" borderId="17" xfId="1" applyFont="1" applyFill="1" applyBorder="1" applyAlignment="1">
      <alignment vertical="center"/>
    </xf>
    <xf numFmtId="0" fontId="5" fillId="0" borderId="18" xfId="1" applyFont="1" applyFill="1" applyBorder="1" applyAlignment="1">
      <alignment vertical="center"/>
    </xf>
    <xf numFmtId="3" fontId="5" fillId="0" borderId="29" xfId="1" applyNumberFormat="1" applyFont="1" applyFill="1" applyBorder="1" applyAlignment="1">
      <alignment horizontal="right" vertical="center"/>
    </xf>
    <xf numFmtId="0" fontId="5" fillId="0" borderId="30" xfId="1" applyFont="1" applyFill="1" applyBorder="1" applyAlignment="1">
      <alignment vertical="center"/>
    </xf>
    <xf numFmtId="3" fontId="5" fillId="0" borderId="20" xfId="1" applyNumberFormat="1" applyFont="1" applyFill="1" applyBorder="1" applyAlignment="1">
      <alignment horizontal="center" vertical="center"/>
    </xf>
    <xf numFmtId="3" fontId="5" fillId="0" borderId="32" xfId="1" applyNumberFormat="1" applyFont="1" applyFill="1" applyBorder="1" applyAlignment="1">
      <alignment horizontal="center" vertical="center"/>
    </xf>
    <xf numFmtId="3" fontId="5" fillId="0" borderId="33" xfId="1" applyNumberFormat="1" applyFont="1" applyFill="1" applyBorder="1" applyAlignment="1">
      <alignment horizontal="right" vertical="center"/>
    </xf>
    <xf numFmtId="3" fontId="5" fillId="0" borderId="35" xfId="1" applyNumberFormat="1" applyFont="1" applyFill="1" applyBorder="1" applyAlignment="1">
      <alignment horizontal="right" vertical="center"/>
    </xf>
    <xf numFmtId="3" fontId="5" fillId="0" borderId="37" xfId="1" applyNumberFormat="1" applyFont="1" applyFill="1" applyBorder="1" applyAlignment="1">
      <alignment horizontal="right" vertical="center"/>
    </xf>
    <xf numFmtId="3" fontId="5" fillId="0" borderId="38" xfId="1" applyNumberFormat="1" applyFont="1" applyFill="1" applyBorder="1" applyAlignment="1">
      <alignment horizontal="right" vertical="center"/>
    </xf>
    <xf numFmtId="3" fontId="5" fillId="0" borderId="41" xfId="1" applyNumberFormat="1" applyFont="1" applyFill="1" applyBorder="1" applyAlignment="1">
      <alignment horizontal="right" vertical="center"/>
    </xf>
    <xf numFmtId="0" fontId="7" fillId="0" borderId="0" xfId="1" applyFont="1" applyFill="1" applyBorder="1"/>
    <xf numFmtId="0" fontId="7" fillId="0" borderId="0" xfId="1" applyFont="1" applyFill="1" applyAlignment="1">
      <alignment vertical="center"/>
    </xf>
    <xf numFmtId="0" fontId="5" fillId="0" borderId="80" xfId="1" applyFont="1" applyFill="1" applyBorder="1" applyAlignment="1">
      <alignment horizontal="center" vertical="center"/>
    </xf>
    <xf numFmtId="0" fontId="5" fillId="0" borderId="14" xfId="1" applyFont="1" applyFill="1" applyBorder="1"/>
    <xf numFmtId="0" fontId="5" fillId="0" borderId="59" xfId="1" applyFont="1" applyFill="1" applyBorder="1" applyAlignment="1">
      <alignment horizontal="center" wrapText="1"/>
    </xf>
    <xf numFmtId="0" fontId="5" fillId="0" borderId="85" xfId="1" applyFont="1" applyFill="1" applyBorder="1" applyAlignment="1">
      <alignment horizontal="center" wrapText="1"/>
    </xf>
    <xf numFmtId="3" fontId="5" fillId="0" borderId="39" xfId="1" applyNumberFormat="1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horizontal="right" vertical="center"/>
    </xf>
    <xf numFmtId="3" fontId="5" fillId="0" borderId="30" xfId="1" applyNumberFormat="1" applyFont="1" applyFill="1" applyBorder="1" applyAlignment="1">
      <alignment horizontal="center" vertical="center"/>
    </xf>
    <xf numFmtId="3" fontId="5" fillId="0" borderId="24" xfId="1" applyNumberFormat="1" applyFont="1" applyFill="1" applyBorder="1" applyAlignment="1">
      <alignment horizontal="right" vertical="center"/>
    </xf>
    <xf numFmtId="3" fontId="5" fillId="0" borderId="27" xfId="1" applyNumberFormat="1" applyFont="1" applyFill="1" applyBorder="1" applyAlignment="1">
      <alignment horizontal="right" vertical="center"/>
    </xf>
    <xf numFmtId="0" fontId="5" fillId="0" borderId="19" xfId="1" applyFont="1" applyFill="1" applyBorder="1" applyAlignment="1">
      <alignment horizontal="center" vertical="center"/>
    </xf>
    <xf numFmtId="3" fontId="5" fillId="0" borderId="0" xfId="1" applyNumberFormat="1" applyFont="1" applyFill="1" applyBorder="1" applyAlignment="1">
      <alignment horizontal="right" vertical="center"/>
    </xf>
    <xf numFmtId="0" fontId="5" fillId="0" borderId="14" xfId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vertical="center"/>
    </xf>
    <xf numFmtId="177" fontId="5" fillId="0" borderId="0" xfId="1" applyNumberFormat="1" applyFont="1" applyFill="1" applyAlignment="1">
      <alignment vertical="center"/>
    </xf>
    <xf numFmtId="176" fontId="5" fillId="0" borderId="0" xfId="1" applyNumberFormat="1" applyFont="1" applyFill="1"/>
    <xf numFmtId="177" fontId="5" fillId="0" borderId="0" xfId="1" applyNumberFormat="1" applyFont="1" applyFill="1"/>
    <xf numFmtId="0" fontId="5" fillId="0" borderId="43" xfId="1" applyFont="1" applyFill="1" applyBorder="1"/>
    <xf numFmtId="0" fontId="5" fillId="0" borderId="78" xfId="1" applyFont="1" applyFill="1" applyBorder="1" applyAlignment="1">
      <alignment vertical="center"/>
    </xf>
    <xf numFmtId="176" fontId="10" fillId="0" borderId="79" xfId="1" applyNumberFormat="1" applyFont="1" applyFill="1" applyBorder="1" applyAlignment="1">
      <alignment horizontal="center" vertical="center" wrapText="1"/>
    </xf>
    <xf numFmtId="0" fontId="9" fillId="0" borderId="78" xfId="1" applyFont="1" applyFill="1" applyBorder="1" applyAlignment="1">
      <alignment horizontal="right" vertical="center"/>
    </xf>
    <xf numFmtId="0" fontId="7" fillId="0" borderId="43" xfId="1" applyFont="1" applyFill="1" applyBorder="1" applyAlignment="1">
      <alignment vertical="center"/>
    </xf>
    <xf numFmtId="0" fontId="7" fillId="0" borderId="43" xfId="1" applyFont="1" applyFill="1" applyBorder="1"/>
    <xf numFmtId="176" fontId="7" fillId="0" borderId="43" xfId="1" applyNumberFormat="1" applyFont="1" applyFill="1" applyBorder="1"/>
    <xf numFmtId="176" fontId="7" fillId="0" borderId="0" xfId="1" applyNumberFormat="1" applyFont="1" applyFill="1" applyBorder="1" applyAlignment="1">
      <alignment vertical="center"/>
    </xf>
    <xf numFmtId="176" fontId="7" fillId="0" borderId="0" xfId="1" applyNumberFormat="1" applyFont="1" applyFill="1" applyBorder="1"/>
    <xf numFmtId="0" fontId="11" fillId="0" borderId="0" xfId="1" applyFont="1" applyFill="1" applyAlignment="1">
      <alignment vertical="center"/>
    </xf>
    <xf numFmtId="0" fontId="5" fillId="0" borderId="0" xfId="1" applyFont="1" applyFill="1" applyBorder="1" applyAlignment="1"/>
    <xf numFmtId="0" fontId="5" fillId="0" borderId="0" xfId="1" applyFont="1" applyFill="1" applyBorder="1" applyAlignment="1">
      <alignment horizontal="center"/>
    </xf>
    <xf numFmtId="178" fontId="5" fillId="0" borderId="0" xfId="1" applyNumberFormat="1" applyFont="1" applyFill="1" applyBorder="1"/>
    <xf numFmtId="0" fontId="9" fillId="0" borderId="0" xfId="1" applyFont="1" applyFill="1" applyBorder="1" applyAlignment="1">
      <alignment vertical="center"/>
    </xf>
    <xf numFmtId="0" fontId="9" fillId="0" borderId="0" xfId="1" applyFont="1" applyFill="1"/>
    <xf numFmtId="0" fontId="9" fillId="0" borderId="0" xfId="1" applyFont="1" applyFill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59" xfId="1" applyFont="1" applyFill="1" applyBorder="1" applyAlignment="1">
      <alignment horizontal="center" vertical="center" wrapText="1"/>
    </xf>
    <xf numFmtId="177" fontId="5" fillId="0" borderId="0" xfId="1" applyNumberFormat="1" applyFont="1" applyFill="1" applyBorder="1"/>
    <xf numFmtId="178" fontId="5" fillId="0" borderId="0" xfId="1" applyNumberFormat="1" applyFont="1" applyFill="1"/>
    <xf numFmtId="177" fontId="5" fillId="0" borderId="0" xfId="1" applyNumberFormat="1" applyFont="1" applyFill="1" applyBorder="1" applyAlignment="1">
      <alignment vertical="center"/>
    </xf>
    <xf numFmtId="0" fontId="5" fillId="0" borderId="43" xfId="1" applyFont="1" applyFill="1" applyBorder="1" applyAlignment="1">
      <alignment vertical="center"/>
    </xf>
    <xf numFmtId="0" fontId="7" fillId="0" borderId="0" xfId="1" applyFont="1" applyFill="1"/>
    <xf numFmtId="0" fontId="7" fillId="0" borderId="44" xfId="1" applyFont="1" applyFill="1" applyBorder="1" applyAlignment="1">
      <alignment horizontal="center"/>
    </xf>
    <xf numFmtId="3" fontId="13" fillId="0" borderId="44" xfId="1" applyNumberFormat="1" applyFont="1" applyFill="1" applyBorder="1" applyAlignment="1">
      <alignment horizontal="center"/>
    </xf>
    <xf numFmtId="0" fontId="7" fillId="0" borderId="3" xfId="1" applyFont="1" applyFill="1" applyBorder="1" applyAlignment="1">
      <alignment horizontal="center" vertical="center"/>
    </xf>
    <xf numFmtId="3" fontId="7" fillId="0" borderId="50" xfId="1" applyNumberFormat="1" applyFont="1" applyFill="1" applyBorder="1" applyAlignment="1">
      <alignment horizontal="center" vertical="center"/>
    </xf>
    <xf numFmtId="0" fontId="7" fillId="0" borderId="50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/>
    </xf>
    <xf numFmtId="3" fontId="5" fillId="0" borderId="0" xfId="1" applyNumberFormat="1" applyFont="1" applyFill="1"/>
    <xf numFmtId="0" fontId="5" fillId="0" borderId="42" xfId="1" applyFont="1" applyFill="1" applyBorder="1" applyAlignment="1">
      <alignment vertical="center"/>
    </xf>
    <xf numFmtId="0" fontId="5" fillId="0" borderId="43" xfId="1" applyFont="1" applyFill="1" applyBorder="1" applyAlignment="1">
      <alignment vertical="center"/>
    </xf>
    <xf numFmtId="0" fontId="5" fillId="0" borderId="49" xfId="1" applyFont="1" applyFill="1" applyBorder="1" applyAlignment="1">
      <alignment horizontal="distributed"/>
    </xf>
    <xf numFmtId="0" fontId="7" fillId="0" borderId="0" xfId="1" applyFont="1" applyFill="1" applyBorder="1" applyAlignment="1">
      <alignment horizontal="left" vertical="center"/>
    </xf>
    <xf numFmtId="0" fontId="8" fillId="0" borderId="0" xfId="1" applyFont="1" applyFill="1"/>
    <xf numFmtId="0" fontId="5" fillId="0" borderId="0" xfId="1" applyFont="1" applyFill="1" applyAlignment="1">
      <alignment horizontal="right" vertical="center" wrapText="1"/>
    </xf>
    <xf numFmtId="180" fontId="5" fillId="0" borderId="8" xfId="1" applyNumberFormat="1" applyFont="1" applyFill="1" applyBorder="1" applyAlignment="1">
      <alignment horizontal="left" vertical="center"/>
    </xf>
    <xf numFmtId="3" fontId="5" fillId="0" borderId="3" xfId="1" applyNumberFormat="1" applyFont="1" applyFill="1" applyBorder="1" applyAlignment="1">
      <alignment vertical="center"/>
    </xf>
    <xf numFmtId="176" fontId="5" fillId="0" borderId="0" xfId="1" applyNumberFormat="1" applyFont="1" applyFill="1" applyAlignment="1">
      <alignment horizontal="right" vertical="center"/>
    </xf>
    <xf numFmtId="179" fontId="5" fillId="0" borderId="0" xfId="1" applyNumberFormat="1" applyFont="1" applyFill="1" applyAlignment="1">
      <alignment vertical="center"/>
    </xf>
    <xf numFmtId="180" fontId="5" fillId="0" borderId="8" xfId="1" applyNumberFormat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right" vertical="center" wrapText="1"/>
    </xf>
    <xf numFmtId="176" fontId="5" fillId="0" borderId="0" xfId="1" applyNumberFormat="1" applyFont="1" applyFill="1" applyBorder="1" applyAlignment="1">
      <alignment vertical="center"/>
    </xf>
    <xf numFmtId="179" fontId="5" fillId="0" borderId="0" xfId="1" applyNumberFormat="1" applyFont="1" applyFill="1" applyBorder="1" applyAlignment="1">
      <alignment vertical="center"/>
    </xf>
    <xf numFmtId="179" fontId="5" fillId="0" borderId="0" xfId="1" applyNumberFormat="1" applyFont="1" applyFill="1" applyAlignment="1">
      <alignment horizontal="right" vertical="center"/>
    </xf>
    <xf numFmtId="176" fontId="5" fillId="0" borderId="8" xfId="1" applyNumberFormat="1" applyFont="1" applyFill="1" applyBorder="1" applyAlignment="1">
      <alignment horizontal="right" vertical="center"/>
    </xf>
    <xf numFmtId="179" fontId="5" fillId="0" borderId="8" xfId="1" applyNumberFormat="1" applyFont="1" applyFill="1" applyBorder="1" applyAlignment="1">
      <alignment horizontal="right" vertical="center"/>
    </xf>
    <xf numFmtId="3" fontId="5" fillId="0" borderId="3" xfId="1" applyNumberFormat="1" applyFont="1" applyFill="1" applyBorder="1" applyAlignment="1">
      <alignment horizontal="right" vertical="center"/>
    </xf>
    <xf numFmtId="0" fontId="5" fillId="0" borderId="63" xfId="1" applyFont="1" applyFill="1" applyBorder="1" applyAlignment="1">
      <alignment horizontal="right" vertical="center" wrapText="1"/>
    </xf>
    <xf numFmtId="180" fontId="5" fillId="0" borderId="64" xfId="1" applyNumberFormat="1" applyFont="1" applyFill="1" applyBorder="1" applyAlignment="1">
      <alignment horizontal="left" vertical="center" wrapText="1"/>
    </xf>
    <xf numFmtId="3" fontId="5" fillId="0" borderId="63" xfId="1" applyNumberFormat="1" applyFont="1" applyFill="1" applyBorder="1" applyAlignment="1">
      <alignment vertical="center"/>
    </xf>
    <xf numFmtId="176" fontId="5" fillId="0" borderId="63" xfId="1" applyNumberFormat="1" applyFont="1" applyFill="1" applyBorder="1" applyAlignment="1">
      <alignment vertical="center"/>
    </xf>
    <xf numFmtId="3" fontId="5" fillId="0" borderId="84" xfId="1" applyNumberFormat="1" applyFont="1" applyFill="1" applyBorder="1" applyAlignment="1">
      <alignment vertical="center"/>
    </xf>
    <xf numFmtId="3" fontId="5" fillId="0" borderId="84" xfId="1" applyNumberFormat="1" applyFont="1" applyFill="1" applyBorder="1" applyAlignment="1">
      <alignment horizontal="right" vertical="center"/>
    </xf>
    <xf numFmtId="3" fontId="5" fillId="0" borderId="61" xfId="1" applyNumberFormat="1" applyFont="1" applyFill="1" applyBorder="1" applyAlignment="1">
      <alignment horizontal="right" vertical="center"/>
    </xf>
    <xf numFmtId="178" fontId="5" fillId="0" borderId="73" xfId="1" applyNumberFormat="1" applyFont="1" applyFill="1" applyBorder="1" applyAlignment="1">
      <alignment horizontal="right" vertical="center"/>
    </xf>
    <xf numFmtId="178" fontId="5" fillId="0" borderId="52" xfId="1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/>
    </xf>
    <xf numFmtId="0" fontId="9" fillId="0" borderId="74" xfId="1" applyFont="1" applyFill="1" applyBorder="1" applyAlignment="1">
      <alignment vertical="center"/>
    </xf>
    <xf numFmtId="3" fontId="5" fillId="0" borderId="10" xfId="1" applyNumberFormat="1" applyFont="1" applyFill="1" applyBorder="1" applyAlignment="1">
      <alignment horizontal="right" vertical="center"/>
    </xf>
    <xf numFmtId="178" fontId="5" fillId="0" borderId="75" xfId="1" applyNumberFormat="1" applyFont="1" applyFill="1" applyBorder="1" applyAlignment="1">
      <alignment horizontal="right" vertical="center"/>
    </xf>
    <xf numFmtId="0" fontId="9" fillId="0" borderId="10" xfId="1" applyFont="1" applyFill="1" applyBorder="1" applyAlignment="1">
      <alignment vertical="center"/>
    </xf>
    <xf numFmtId="3" fontId="5" fillId="0" borderId="10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vertical="center"/>
    </xf>
    <xf numFmtId="0" fontId="9" fillId="0" borderId="12" xfId="1" applyFont="1" applyFill="1" applyBorder="1" applyAlignment="1">
      <alignment vertical="center"/>
    </xf>
    <xf numFmtId="3" fontId="5" fillId="0" borderId="12" xfId="1" applyNumberFormat="1" applyFont="1" applyFill="1" applyBorder="1" applyAlignment="1">
      <alignment vertical="center"/>
    </xf>
    <xf numFmtId="178" fontId="5" fillId="0" borderId="76" xfId="1" applyNumberFormat="1" applyFont="1" applyFill="1" applyBorder="1" applyAlignment="1">
      <alignment horizontal="right" vertical="center"/>
    </xf>
    <xf numFmtId="178" fontId="5" fillId="0" borderId="14" xfId="1" applyNumberFormat="1" applyFont="1" applyFill="1" applyBorder="1" applyAlignment="1">
      <alignment horizontal="right" vertical="center"/>
    </xf>
    <xf numFmtId="3" fontId="5" fillId="0" borderId="36" xfId="1" applyNumberFormat="1" applyFont="1" applyFill="1" applyBorder="1" applyAlignment="1">
      <alignment horizontal="right" vertical="center"/>
    </xf>
    <xf numFmtId="178" fontId="5" fillId="0" borderId="62" xfId="1" applyNumberFormat="1" applyFont="1" applyFill="1" applyBorder="1" applyAlignment="1">
      <alignment horizontal="right" vertical="center"/>
    </xf>
    <xf numFmtId="178" fontId="5" fillId="0" borderId="65" xfId="1" applyNumberFormat="1" applyFont="1" applyFill="1" applyBorder="1" applyAlignment="1">
      <alignment horizontal="right" vertical="center"/>
    </xf>
    <xf numFmtId="0" fontId="5" fillId="0" borderId="8" xfId="1" applyFont="1" applyFill="1" applyBorder="1" applyAlignment="1">
      <alignment horizontal="distributed" vertical="center"/>
    </xf>
    <xf numFmtId="178" fontId="5" fillId="0" borderId="3" xfId="1" applyNumberFormat="1" applyFont="1" applyFill="1" applyBorder="1" applyAlignment="1">
      <alignment vertical="center"/>
    </xf>
    <xf numFmtId="3" fontId="5" fillId="0" borderId="0" xfId="1" applyNumberFormat="1" applyFont="1" applyFill="1" applyBorder="1" applyAlignment="1">
      <alignment vertical="center"/>
    </xf>
    <xf numFmtId="0" fontId="9" fillId="0" borderId="8" xfId="1" applyFont="1" applyFill="1" applyBorder="1" applyAlignment="1">
      <alignment horizontal="distributed" vertical="center"/>
    </xf>
    <xf numFmtId="178" fontId="5" fillId="0" borderId="3" xfId="1" applyNumberFormat="1" applyFont="1" applyFill="1" applyBorder="1" applyAlignment="1">
      <alignment horizontal="right" vertical="center"/>
    </xf>
    <xf numFmtId="0" fontId="5" fillId="0" borderId="14" xfId="1" applyFont="1" applyFill="1" applyBorder="1" applyAlignment="1">
      <alignment vertical="center"/>
    </xf>
    <xf numFmtId="0" fontId="5" fillId="0" borderId="66" xfId="1" applyFont="1" applyFill="1" applyBorder="1" applyAlignment="1">
      <alignment horizontal="distributed" vertical="center"/>
    </xf>
    <xf numFmtId="178" fontId="5" fillId="0" borderId="67" xfId="1" applyNumberFormat="1" applyFont="1" applyFill="1" applyBorder="1" applyAlignment="1">
      <alignment vertical="center"/>
    </xf>
    <xf numFmtId="178" fontId="5" fillId="0" borderId="63" xfId="1" applyNumberFormat="1" applyFont="1" applyFill="1" applyBorder="1" applyAlignment="1">
      <alignment vertical="center"/>
    </xf>
    <xf numFmtId="3" fontId="5" fillId="0" borderId="46" xfId="1" applyNumberFormat="1" applyFont="1" applyFill="1" applyBorder="1" applyAlignment="1">
      <alignment vertical="center"/>
    </xf>
    <xf numFmtId="3" fontId="5" fillId="0" borderId="22" xfId="1" applyNumberFormat="1" applyFont="1" applyFill="1" applyBorder="1" applyAlignment="1">
      <alignment vertical="center"/>
    </xf>
    <xf numFmtId="3" fontId="5" fillId="0" borderId="52" xfId="1" applyNumberFormat="1" applyFont="1" applyFill="1" applyBorder="1" applyAlignment="1">
      <alignment horizontal="right" vertical="center"/>
    </xf>
    <xf numFmtId="0" fontId="5" fillId="0" borderId="54" xfId="1" applyFont="1" applyFill="1" applyBorder="1" applyAlignment="1">
      <alignment vertical="center"/>
    </xf>
    <xf numFmtId="3" fontId="5" fillId="0" borderId="53" xfId="1" applyNumberFormat="1" applyFont="1" applyFill="1" applyBorder="1" applyAlignment="1">
      <alignment vertical="center"/>
    </xf>
    <xf numFmtId="0" fontId="5" fillId="0" borderId="55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0" fontId="9" fillId="0" borderId="0" xfId="1" applyFont="1" applyFill="1" applyAlignment="1">
      <alignment horizontal="left" vertical="center"/>
    </xf>
    <xf numFmtId="0" fontId="9" fillId="0" borderId="0" xfId="1" applyFont="1" applyFill="1" applyAlignment="1">
      <alignment horizontal="distributed" vertical="center"/>
    </xf>
    <xf numFmtId="0" fontId="5" fillId="0" borderId="3" xfId="1" applyFont="1" applyFill="1" applyBorder="1" applyAlignment="1">
      <alignment horizontal="right" vertical="center"/>
    </xf>
    <xf numFmtId="0" fontId="5" fillId="0" borderId="0" xfId="1" applyFont="1" applyFill="1" applyAlignment="1">
      <alignment horizontal="right" vertical="center"/>
    </xf>
    <xf numFmtId="3" fontId="5" fillId="0" borderId="0" xfId="1" applyNumberFormat="1" applyFont="1" applyFill="1" applyAlignment="1">
      <alignment vertical="center"/>
    </xf>
    <xf numFmtId="3" fontId="5" fillId="0" borderId="0" xfId="1" applyNumberFormat="1" applyFont="1" applyFill="1" applyAlignment="1">
      <alignment horizontal="right" vertical="center"/>
    </xf>
    <xf numFmtId="0" fontId="7" fillId="0" borderId="0" xfId="1" applyFont="1" applyFill="1" applyAlignment="1">
      <alignment horizontal="distributed" vertical="center"/>
    </xf>
    <xf numFmtId="0" fontId="13" fillId="0" borderId="0" xfId="1" applyFont="1" applyFill="1" applyAlignment="1">
      <alignment horizontal="distributed" vertical="center"/>
    </xf>
    <xf numFmtId="3" fontId="5" fillId="0" borderId="43" xfId="1" applyNumberFormat="1" applyFont="1" applyFill="1" applyBorder="1" applyAlignment="1">
      <alignment vertical="center"/>
    </xf>
    <xf numFmtId="0" fontId="7" fillId="0" borderId="0" xfId="1" applyFont="1" applyFill="1" applyAlignment="1">
      <alignment horizontal="center" vertical="center"/>
    </xf>
    <xf numFmtId="3" fontId="5" fillId="0" borderId="57" xfId="1" applyNumberFormat="1" applyFont="1" applyFill="1" applyBorder="1" applyAlignment="1">
      <alignment vertical="center"/>
    </xf>
    <xf numFmtId="3" fontId="5" fillId="0" borderId="56" xfId="1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distributed" vertical="center"/>
    </xf>
    <xf numFmtId="38" fontId="6" fillId="0" borderId="3" xfId="2" applyFont="1" applyFill="1" applyBorder="1" applyAlignment="1">
      <alignment vertical="center"/>
    </xf>
    <xf numFmtId="38" fontId="6" fillId="0" borderId="0" xfId="2" applyFont="1" applyFill="1" applyBorder="1" applyAlignment="1">
      <alignment vertical="center"/>
    </xf>
    <xf numFmtId="38" fontId="6" fillId="0" borderId="0" xfId="2" applyFont="1" applyFill="1" applyBorder="1" applyAlignment="1">
      <alignment horizontal="right" vertical="center"/>
    </xf>
    <xf numFmtId="38" fontId="6" fillId="0" borderId="0" xfId="2" applyFont="1" applyFill="1" applyAlignment="1">
      <alignment horizontal="right" vertical="center"/>
    </xf>
    <xf numFmtId="0" fontId="9" fillId="0" borderId="0" xfId="1" applyFont="1" applyFill="1" applyAlignment="1">
      <alignment vertical="center" wrapText="1"/>
    </xf>
    <xf numFmtId="38" fontId="6" fillId="0" borderId="0" xfId="2" applyFont="1" applyFill="1" applyAlignment="1">
      <alignment vertical="center"/>
    </xf>
    <xf numFmtId="38" fontId="6" fillId="0" borderId="3" xfId="2" applyFont="1" applyFill="1" applyBorder="1" applyAlignment="1">
      <alignment horizontal="right" vertical="center"/>
    </xf>
    <xf numFmtId="0" fontId="5" fillId="0" borderId="47" xfId="1" applyFont="1" applyFill="1" applyBorder="1" applyAlignment="1">
      <alignment horizontal="center" vertical="center"/>
    </xf>
    <xf numFmtId="3" fontId="5" fillId="0" borderId="48" xfId="1" applyNumberFormat="1" applyFont="1" applyFill="1" applyBorder="1" applyAlignment="1">
      <alignment vertical="center"/>
    </xf>
    <xf numFmtId="176" fontId="5" fillId="0" borderId="48" xfId="1" applyNumberFormat="1" applyFont="1" applyFill="1" applyBorder="1" applyAlignment="1">
      <alignment vertical="center"/>
    </xf>
    <xf numFmtId="0" fontId="5" fillId="0" borderId="10" xfId="1" applyFont="1" applyFill="1" applyBorder="1" applyAlignment="1">
      <alignment horizontal="distributed" vertical="center"/>
    </xf>
    <xf numFmtId="176" fontId="5" fillId="0" borderId="0" xfId="1" applyNumberFormat="1" applyFont="1" applyFill="1" applyBorder="1" applyAlignment="1">
      <alignment horizontal="right" vertical="center"/>
    </xf>
    <xf numFmtId="0" fontId="5" fillId="0" borderId="47" xfId="1" applyFont="1" applyFill="1" applyBorder="1" applyAlignment="1">
      <alignment horizontal="distributed" vertical="center"/>
    </xf>
    <xf numFmtId="0" fontId="5" fillId="0" borderId="48" xfId="1" applyFont="1" applyFill="1" applyBorder="1" applyAlignment="1">
      <alignment vertical="center"/>
    </xf>
    <xf numFmtId="0" fontId="5" fillId="0" borderId="14" xfId="1" applyFont="1" applyFill="1" applyBorder="1" applyAlignment="1">
      <alignment horizontal="center" vertical="center"/>
    </xf>
    <xf numFmtId="0" fontId="7" fillId="0" borderId="50" xfId="1" applyFont="1" applyFill="1" applyBorder="1" applyAlignment="1">
      <alignment horizontal="center" vertical="center"/>
    </xf>
    <xf numFmtId="0" fontId="5" fillId="0" borderId="43" xfId="1" applyFont="1" applyFill="1" applyBorder="1" applyAlignment="1">
      <alignment vertical="center"/>
    </xf>
    <xf numFmtId="0" fontId="5" fillId="0" borderId="14" xfId="1" applyFont="1" applyFill="1" applyBorder="1" applyAlignment="1">
      <alignment horizontal="right" vertical="center"/>
    </xf>
    <xf numFmtId="0" fontId="5" fillId="0" borderId="63" xfId="1" applyFont="1" applyFill="1" applyBorder="1" applyAlignment="1">
      <alignment vertical="center"/>
    </xf>
    <xf numFmtId="0" fontId="5" fillId="0" borderId="64" xfId="1" applyFont="1" applyFill="1" applyBorder="1" applyAlignment="1">
      <alignment horizontal="distributed" vertical="center"/>
    </xf>
    <xf numFmtId="3" fontId="5" fillId="0" borderId="49" xfId="1" applyNumberFormat="1" applyFont="1" applyFill="1" applyBorder="1" applyAlignment="1">
      <alignment vertical="center"/>
    </xf>
    <xf numFmtId="178" fontId="5" fillId="0" borderId="13" xfId="1" applyNumberFormat="1" applyFont="1" applyFill="1" applyBorder="1" applyAlignment="1">
      <alignment vertical="center"/>
    </xf>
    <xf numFmtId="178" fontId="5" fillId="0" borderId="14" xfId="1" applyNumberFormat="1" applyFont="1" applyFill="1" applyBorder="1" applyAlignment="1">
      <alignment vertical="center"/>
    </xf>
    <xf numFmtId="0" fontId="7" fillId="0" borderId="14" xfId="1" applyFont="1" applyFill="1" applyBorder="1" applyAlignment="1">
      <alignment horizontal="right" vertical="center"/>
    </xf>
    <xf numFmtId="0" fontId="2" fillId="0" borderId="0" xfId="1" applyFont="1" applyFill="1" applyAlignment="1">
      <alignment vertical="top"/>
    </xf>
    <xf numFmtId="0" fontId="5" fillId="0" borderId="46" xfId="1" applyFont="1" applyFill="1" applyBorder="1" applyAlignment="1">
      <alignment horizontal="center" wrapText="1"/>
    </xf>
    <xf numFmtId="0" fontId="12" fillId="0" borderId="0" xfId="1" applyFont="1" applyFill="1" applyAlignment="1">
      <alignment horizontal="right" vertical="center"/>
    </xf>
    <xf numFmtId="0" fontId="9" fillId="0" borderId="0" xfId="1" applyFont="1" applyFill="1" applyAlignment="1">
      <alignment horizontal="center" vertical="center" wrapText="1"/>
    </xf>
    <xf numFmtId="0" fontId="9" fillId="0" borderId="0" xfId="1" applyFont="1" applyFill="1" applyAlignment="1">
      <alignment horizontal="distributed" vertical="center" wrapText="1"/>
    </xf>
    <xf numFmtId="0" fontId="9" fillId="0" borderId="0" xfId="1" applyFont="1" applyFill="1" applyAlignment="1">
      <alignment horizontal="center" vertical="center"/>
    </xf>
    <xf numFmtId="0" fontId="5" fillId="0" borderId="87" xfId="1" applyFont="1" applyFill="1" applyBorder="1" applyAlignment="1">
      <alignment horizontal="center" vertical="center"/>
    </xf>
    <xf numFmtId="0" fontId="5" fillId="0" borderId="88" xfId="1" applyFont="1" applyFill="1" applyBorder="1" applyAlignment="1">
      <alignment horizontal="center" vertical="center" wrapText="1"/>
    </xf>
    <xf numFmtId="0" fontId="5" fillId="0" borderId="79" xfId="1" applyFont="1" applyFill="1" applyBorder="1" applyAlignment="1">
      <alignment horizontal="center" vertical="center" wrapText="1"/>
    </xf>
    <xf numFmtId="176" fontId="5" fillId="0" borderId="89" xfId="1" applyNumberFormat="1" applyFont="1" applyFill="1" applyBorder="1" applyAlignment="1">
      <alignment horizontal="center" vertical="center"/>
    </xf>
    <xf numFmtId="176" fontId="5" fillId="0" borderId="90" xfId="1" applyNumberFormat="1" applyFont="1" applyFill="1" applyBorder="1" applyAlignment="1">
      <alignment horizontal="center" vertical="center"/>
    </xf>
    <xf numFmtId="176" fontId="5" fillId="0" borderId="79" xfId="1" applyNumberFormat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vertical="top"/>
    </xf>
    <xf numFmtId="0" fontId="5" fillId="0" borderId="91" xfId="1" applyFont="1" applyFill="1" applyBorder="1" applyAlignment="1">
      <alignment horizontal="center" vertical="center" wrapText="1"/>
    </xf>
    <xf numFmtId="0" fontId="5" fillId="0" borderId="77" xfId="1" applyFont="1" applyFill="1" applyBorder="1" applyAlignment="1">
      <alignment horizontal="center"/>
    </xf>
    <xf numFmtId="0" fontId="5" fillId="0" borderId="80" xfId="1" applyFont="1" applyFill="1" applyBorder="1" applyAlignment="1">
      <alignment horizontal="center"/>
    </xf>
    <xf numFmtId="0" fontId="5" fillId="0" borderId="44" xfId="1" applyFont="1" applyFill="1" applyBorder="1" applyAlignment="1">
      <alignment horizontal="center" vertical="center"/>
    </xf>
    <xf numFmtId="0" fontId="5" fillId="0" borderId="45" xfId="1" applyFont="1" applyFill="1" applyBorder="1" applyAlignment="1">
      <alignment horizontal="center" vertical="center"/>
    </xf>
    <xf numFmtId="0" fontId="5" fillId="0" borderId="43" xfId="1" applyFont="1" applyFill="1" applyBorder="1" applyAlignment="1">
      <alignment horizontal="center" vertical="center"/>
    </xf>
    <xf numFmtId="0" fontId="5" fillId="0" borderId="70" xfId="1" applyFont="1" applyFill="1" applyBorder="1" applyAlignment="1">
      <alignment horizontal="center" vertical="center"/>
    </xf>
    <xf numFmtId="0" fontId="5" fillId="0" borderId="51" xfId="1" applyFont="1" applyFill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  <xf numFmtId="0" fontId="5" fillId="0" borderId="58" xfId="1" applyFont="1" applyFill="1" applyBorder="1" applyAlignment="1">
      <alignment horizontal="center" vertical="center"/>
    </xf>
    <xf numFmtId="0" fontId="5" fillId="0" borderId="69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/>
    </xf>
    <xf numFmtId="0" fontId="5" fillId="0" borderId="71" xfId="1" applyFont="1" applyFill="1" applyBorder="1" applyAlignment="1">
      <alignment horizontal="center" vertical="center"/>
    </xf>
    <xf numFmtId="0" fontId="5" fillId="0" borderId="72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42" xfId="1" applyFont="1" applyFill="1" applyBorder="1" applyAlignment="1">
      <alignment horizontal="center" vertical="center"/>
    </xf>
    <xf numFmtId="0" fontId="5" fillId="0" borderId="81" xfId="1" applyFont="1" applyFill="1" applyBorder="1" applyAlignment="1">
      <alignment horizontal="center" vertical="center"/>
    </xf>
    <xf numFmtId="0" fontId="5" fillId="0" borderId="52" xfId="1" applyFont="1" applyFill="1" applyBorder="1" applyAlignment="1">
      <alignment horizontal="center" vertical="center"/>
    </xf>
    <xf numFmtId="0" fontId="5" fillId="0" borderId="60" xfId="1" applyFont="1" applyFill="1" applyBorder="1" applyAlignment="1">
      <alignment horizontal="center" vertical="center"/>
    </xf>
    <xf numFmtId="0" fontId="5" fillId="0" borderId="50" xfId="1" applyFont="1" applyFill="1" applyBorder="1" applyAlignment="1">
      <alignment horizontal="center" vertical="center"/>
    </xf>
    <xf numFmtId="177" fontId="5" fillId="0" borderId="11" xfId="1" applyNumberFormat="1" applyFont="1" applyFill="1" applyBorder="1" applyAlignment="1">
      <alignment horizontal="center" vertical="center"/>
    </xf>
    <xf numFmtId="177" fontId="5" fillId="0" borderId="0" xfId="1" applyNumberFormat="1" applyFont="1" applyFill="1" applyBorder="1" applyAlignment="1">
      <alignment horizontal="center" vertical="center"/>
    </xf>
    <xf numFmtId="0" fontId="5" fillId="0" borderId="43" xfId="1" applyFont="1" applyFill="1" applyBorder="1" applyAlignment="1">
      <alignment horizontal="center" vertical="center" shrinkToFit="1"/>
    </xf>
    <xf numFmtId="177" fontId="5" fillId="0" borderId="1" xfId="1" applyNumberFormat="1" applyFont="1" applyFill="1" applyBorder="1" applyAlignment="1">
      <alignment horizontal="center" vertical="center"/>
    </xf>
    <xf numFmtId="177" fontId="5" fillId="0" borderId="2" xfId="1" applyNumberFormat="1" applyFont="1" applyFill="1" applyBorder="1" applyAlignment="1">
      <alignment horizontal="center" vertical="center"/>
    </xf>
    <xf numFmtId="38" fontId="6" fillId="0" borderId="0" xfId="2" applyFont="1" applyFill="1" applyAlignment="1">
      <alignment horizontal="right" vertical="center"/>
    </xf>
    <xf numFmtId="38" fontId="6" fillId="0" borderId="3" xfId="2" applyFont="1" applyFill="1" applyBorder="1" applyAlignment="1">
      <alignment horizontal="right" vertical="center"/>
    </xf>
    <xf numFmtId="0" fontId="9" fillId="0" borderId="0" xfId="1" applyFont="1" applyFill="1" applyAlignment="1">
      <alignment horizontal="right" vertical="center"/>
    </xf>
    <xf numFmtId="0" fontId="7" fillId="0" borderId="44" xfId="1" applyFont="1" applyFill="1" applyBorder="1" applyAlignment="1">
      <alignment horizontal="center" vertical="center"/>
    </xf>
    <xf numFmtId="0" fontId="7" fillId="0" borderId="50" xfId="1" applyFont="1" applyFill="1" applyBorder="1" applyAlignment="1">
      <alignment horizontal="center" vertical="center"/>
    </xf>
    <xf numFmtId="0" fontId="12" fillId="0" borderId="56" xfId="1" applyFont="1" applyFill="1" applyBorder="1" applyAlignment="1">
      <alignment horizontal="center" vertical="center"/>
    </xf>
    <xf numFmtId="0" fontId="12" fillId="0" borderId="86" xfId="1" applyFont="1" applyFill="1" applyBorder="1" applyAlignment="1">
      <alignment horizontal="center" vertical="center"/>
    </xf>
    <xf numFmtId="0" fontId="12" fillId="0" borderId="53" xfId="1" applyFont="1" applyFill="1" applyBorder="1" applyAlignment="1">
      <alignment horizontal="center" vertical="center"/>
    </xf>
    <xf numFmtId="0" fontId="5" fillId="0" borderId="53" xfId="1" applyFont="1" applyFill="1" applyBorder="1" applyAlignment="1">
      <alignment horizontal="center" vertical="center"/>
    </xf>
    <xf numFmtId="0" fontId="12" fillId="0" borderId="22" xfId="1" applyFont="1" applyFill="1" applyBorder="1" applyAlignment="1">
      <alignment horizontal="center" vertical="center"/>
    </xf>
    <xf numFmtId="0" fontId="5" fillId="0" borderId="22" xfId="1" applyFont="1" applyFill="1" applyBorder="1" applyAlignment="1">
      <alignment horizontal="center" vertical="center"/>
    </xf>
    <xf numFmtId="0" fontId="5" fillId="0" borderId="43" xfId="1" applyFont="1" applyFill="1" applyBorder="1" applyAlignment="1">
      <alignment vertical="center"/>
    </xf>
    <xf numFmtId="176" fontId="5" fillId="0" borderId="43" xfId="1" applyNumberFormat="1" applyFont="1" applyFill="1" applyBorder="1" applyAlignment="1">
      <alignment vertical="center"/>
    </xf>
    <xf numFmtId="176" fontId="5" fillId="0" borderId="45" xfId="1" applyNumberFormat="1" applyFont="1" applyFill="1" applyBorder="1" applyAlignment="1">
      <alignment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vertical="center"/>
    </xf>
    <xf numFmtId="3" fontId="5" fillId="0" borderId="39" xfId="1" applyNumberFormat="1" applyFont="1" applyFill="1" applyBorder="1" applyAlignment="1">
      <alignment horizontal="right" vertical="center"/>
    </xf>
    <xf numFmtId="3" fontId="5" fillId="0" borderId="40" xfId="1" applyNumberFormat="1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horizontal="right" vertical="center"/>
    </xf>
    <xf numFmtId="0" fontId="9" fillId="0" borderId="25" xfId="1" applyFont="1" applyFill="1" applyBorder="1" applyAlignment="1">
      <alignment horizontal="center" vertical="center" wrapText="1"/>
    </xf>
    <xf numFmtId="0" fontId="5" fillId="0" borderId="26" xfId="1" applyFont="1" applyFill="1" applyBorder="1" applyAlignment="1">
      <alignment horizontal="center" vertical="center" wrapText="1"/>
    </xf>
    <xf numFmtId="3" fontId="5" fillId="0" borderId="9" xfId="1" applyNumberFormat="1" applyFont="1" applyFill="1" applyBorder="1" applyAlignment="1">
      <alignment horizontal="right" vertical="center"/>
    </xf>
    <xf numFmtId="3" fontId="5" fillId="0" borderId="21" xfId="1" applyNumberFormat="1" applyFont="1" applyFill="1" applyBorder="1" applyAlignment="1">
      <alignment horizontal="center" vertical="center"/>
    </xf>
    <xf numFmtId="3" fontId="5" fillId="0" borderId="30" xfId="1" applyNumberFormat="1" applyFont="1" applyFill="1" applyBorder="1" applyAlignment="1">
      <alignment horizontal="center" vertical="center"/>
    </xf>
    <xf numFmtId="3" fontId="5" fillId="0" borderId="31" xfId="1" applyNumberFormat="1" applyFont="1" applyFill="1" applyBorder="1" applyAlignment="1">
      <alignment horizontal="center" vertical="center"/>
    </xf>
    <xf numFmtId="0" fontId="5" fillId="0" borderId="23" xfId="1" applyFont="1" applyFill="1" applyBorder="1" applyAlignment="1">
      <alignment horizontal="center" vertical="center"/>
    </xf>
    <xf numFmtId="3" fontId="5" fillId="0" borderId="24" xfId="1" applyNumberFormat="1" applyFont="1" applyFill="1" applyBorder="1" applyAlignment="1">
      <alignment horizontal="right" vertical="center"/>
    </xf>
    <xf numFmtId="3" fontId="5" fillId="0" borderId="34" xfId="1" applyNumberFormat="1" applyFont="1" applyFill="1" applyBorder="1" applyAlignment="1">
      <alignment horizontal="right" vertical="center"/>
    </xf>
    <xf numFmtId="0" fontId="5" fillId="0" borderId="27" xfId="1" applyFont="1" applyFill="1" applyBorder="1" applyAlignment="1">
      <alignment horizontal="center" vertical="center"/>
    </xf>
    <xf numFmtId="0" fontId="5" fillId="0" borderId="28" xfId="1" applyFont="1" applyFill="1" applyBorder="1" applyAlignment="1">
      <alignment vertical="center"/>
    </xf>
    <xf numFmtId="3" fontId="5" fillId="0" borderId="27" xfId="1" applyNumberFormat="1" applyFont="1" applyFill="1" applyBorder="1" applyAlignment="1">
      <alignment horizontal="right" vertical="center"/>
    </xf>
    <xf numFmtId="3" fontId="5" fillId="0" borderId="13" xfId="1" applyNumberFormat="1" applyFont="1" applyFill="1" applyBorder="1" applyAlignment="1">
      <alignment horizontal="center" vertical="center"/>
    </xf>
    <xf numFmtId="3" fontId="5" fillId="0" borderId="14" xfId="1" applyNumberFormat="1" applyFont="1" applyFill="1" applyBorder="1" applyAlignment="1">
      <alignment horizontal="center" vertical="center"/>
    </xf>
    <xf numFmtId="3" fontId="5" fillId="0" borderId="15" xfId="1" applyNumberFormat="1" applyFont="1" applyFill="1" applyBorder="1" applyAlignment="1">
      <alignment horizontal="center" vertical="center"/>
    </xf>
    <xf numFmtId="3" fontId="5" fillId="0" borderId="16" xfId="1" applyNumberFormat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3" fontId="5" fillId="0" borderId="11" xfId="1" applyNumberFormat="1" applyFont="1" applyFill="1" applyBorder="1" applyAlignment="1">
      <alignment horizontal="center" vertical="center"/>
    </xf>
    <xf numFmtId="3" fontId="5" fillId="0" borderId="0" xfId="1" applyNumberFormat="1" applyFont="1" applyFill="1" applyBorder="1" applyAlignment="1">
      <alignment horizontal="center" vertical="center"/>
    </xf>
    <xf numFmtId="3" fontId="5" fillId="0" borderId="9" xfId="1" applyNumberFormat="1" applyFont="1" applyFill="1" applyBorder="1" applyAlignment="1">
      <alignment horizontal="center" vertical="center"/>
    </xf>
    <xf numFmtId="3" fontId="5" fillId="0" borderId="4" xfId="1" applyNumberFormat="1" applyFont="1" applyFill="1" applyBorder="1" applyAlignment="1">
      <alignment horizontal="center" vertical="center"/>
    </xf>
    <xf numFmtId="3" fontId="5" fillId="0" borderId="3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vertical="center"/>
    </xf>
    <xf numFmtId="0" fontId="5" fillId="0" borderId="7" xfId="1" applyFont="1" applyFill="1" applyBorder="1" applyAlignment="1">
      <alignment horizontal="center" vertical="center"/>
    </xf>
    <xf numFmtId="3" fontId="5" fillId="0" borderId="6" xfId="1" applyNumberFormat="1" applyFont="1" applyFill="1" applyBorder="1" applyAlignment="1">
      <alignment horizontal="center" vertical="center"/>
    </xf>
    <xf numFmtId="3" fontId="5" fillId="0" borderId="5" xfId="1" applyNumberFormat="1" applyFont="1" applyFill="1" applyBorder="1" applyAlignment="1">
      <alignment horizontal="center" vertical="center"/>
    </xf>
    <xf numFmtId="3" fontId="5" fillId="0" borderId="0" xfId="1" applyNumberFormat="1" applyFont="1" applyFill="1" applyAlignment="1">
      <alignment horizontal="center" vertical="center"/>
    </xf>
    <xf numFmtId="0" fontId="5" fillId="0" borderId="78" xfId="1" applyFont="1" applyFill="1" applyBorder="1" applyAlignment="1">
      <alignment horizontal="center" vertical="center"/>
    </xf>
    <xf numFmtId="0" fontId="5" fillId="0" borderId="77" xfId="1" applyFont="1" applyFill="1" applyBorder="1" applyAlignment="1">
      <alignment vertical="center"/>
    </xf>
    <xf numFmtId="0" fontId="5" fillId="0" borderId="82" xfId="1" applyFont="1" applyFill="1" applyBorder="1" applyAlignment="1">
      <alignment vertical="center"/>
    </xf>
    <xf numFmtId="0" fontId="5" fillId="0" borderId="83" xfId="1" applyFont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view="pageBreakPreview" zoomScaleNormal="100" zoomScaleSheetLayoutView="100" workbookViewId="0"/>
  </sheetViews>
  <sheetFormatPr defaultColWidth="10.375" defaultRowHeight="21.2" customHeight="1" x14ac:dyDescent="0.15"/>
  <cols>
    <col min="1" max="1" width="6.25" style="1" customWidth="1"/>
    <col min="2" max="2" width="6.125" style="1" customWidth="1"/>
    <col min="3" max="3" width="7.625" style="1" customWidth="1"/>
    <col min="4" max="4" width="8.125" style="1" customWidth="1"/>
    <col min="5" max="5" width="7.625" style="1" customWidth="1"/>
    <col min="6" max="6" width="8.125" style="1" customWidth="1"/>
    <col min="7" max="7" width="9.125" style="1" customWidth="1"/>
    <col min="8" max="8" width="8.125" style="1" customWidth="1"/>
    <col min="9" max="15" width="11.375" style="1" customWidth="1"/>
    <col min="16" max="16" width="10.5" style="1" customWidth="1"/>
    <col min="17" max="256" width="10.375" style="1"/>
    <col min="257" max="257" width="5.625" style="1" customWidth="1"/>
    <col min="258" max="258" width="2.625" style="1" customWidth="1"/>
    <col min="259" max="259" width="10.625" style="1" customWidth="1"/>
    <col min="260" max="260" width="13.375" style="1" customWidth="1"/>
    <col min="261" max="261" width="10.75" style="1" customWidth="1"/>
    <col min="262" max="262" width="12.375" style="1" customWidth="1"/>
    <col min="263" max="263" width="11" style="1" customWidth="1"/>
    <col min="264" max="264" width="12.375" style="1" customWidth="1"/>
    <col min="265" max="271" width="11.375" style="1" customWidth="1"/>
    <col min="272" max="272" width="10.5" style="1" customWidth="1"/>
    <col min="273" max="512" width="10.375" style="1"/>
    <col min="513" max="513" width="5.625" style="1" customWidth="1"/>
    <col min="514" max="514" width="2.625" style="1" customWidth="1"/>
    <col min="515" max="515" width="10.625" style="1" customWidth="1"/>
    <col min="516" max="516" width="13.375" style="1" customWidth="1"/>
    <col min="517" max="517" width="10.75" style="1" customWidth="1"/>
    <col min="518" max="518" width="12.375" style="1" customWidth="1"/>
    <col min="519" max="519" width="11" style="1" customWidth="1"/>
    <col min="520" max="520" width="12.375" style="1" customWidth="1"/>
    <col min="521" max="527" width="11.375" style="1" customWidth="1"/>
    <col min="528" max="528" width="10.5" style="1" customWidth="1"/>
    <col min="529" max="768" width="10.375" style="1"/>
    <col min="769" max="769" width="5.625" style="1" customWidth="1"/>
    <col min="770" max="770" width="2.625" style="1" customWidth="1"/>
    <col min="771" max="771" width="10.625" style="1" customWidth="1"/>
    <col min="772" max="772" width="13.375" style="1" customWidth="1"/>
    <col min="773" max="773" width="10.75" style="1" customWidth="1"/>
    <col min="774" max="774" width="12.375" style="1" customWidth="1"/>
    <col min="775" max="775" width="11" style="1" customWidth="1"/>
    <col min="776" max="776" width="12.375" style="1" customWidth="1"/>
    <col min="777" max="783" width="11.375" style="1" customWidth="1"/>
    <col min="784" max="784" width="10.5" style="1" customWidth="1"/>
    <col min="785" max="1024" width="10.375" style="1"/>
    <col min="1025" max="1025" width="5.625" style="1" customWidth="1"/>
    <col min="1026" max="1026" width="2.625" style="1" customWidth="1"/>
    <col min="1027" max="1027" width="10.625" style="1" customWidth="1"/>
    <col min="1028" max="1028" width="13.375" style="1" customWidth="1"/>
    <col min="1029" max="1029" width="10.75" style="1" customWidth="1"/>
    <col min="1030" max="1030" width="12.375" style="1" customWidth="1"/>
    <col min="1031" max="1031" width="11" style="1" customWidth="1"/>
    <col min="1032" max="1032" width="12.375" style="1" customWidth="1"/>
    <col min="1033" max="1039" width="11.375" style="1" customWidth="1"/>
    <col min="1040" max="1040" width="10.5" style="1" customWidth="1"/>
    <col min="1041" max="1280" width="10.375" style="1"/>
    <col min="1281" max="1281" width="5.625" style="1" customWidth="1"/>
    <col min="1282" max="1282" width="2.625" style="1" customWidth="1"/>
    <col min="1283" max="1283" width="10.625" style="1" customWidth="1"/>
    <col min="1284" max="1284" width="13.375" style="1" customWidth="1"/>
    <col min="1285" max="1285" width="10.75" style="1" customWidth="1"/>
    <col min="1286" max="1286" width="12.375" style="1" customWidth="1"/>
    <col min="1287" max="1287" width="11" style="1" customWidth="1"/>
    <col min="1288" max="1288" width="12.375" style="1" customWidth="1"/>
    <col min="1289" max="1295" width="11.375" style="1" customWidth="1"/>
    <col min="1296" max="1296" width="10.5" style="1" customWidth="1"/>
    <col min="1297" max="1536" width="10.375" style="1"/>
    <col min="1537" max="1537" width="5.625" style="1" customWidth="1"/>
    <col min="1538" max="1538" width="2.625" style="1" customWidth="1"/>
    <col min="1539" max="1539" width="10.625" style="1" customWidth="1"/>
    <col min="1540" max="1540" width="13.375" style="1" customWidth="1"/>
    <col min="1541" max="1541" width="10.75" style="1" customWidth="1"/>
    <col min="1542" max="1542" width="12.375" style="1" customWidth="1"/>
    <col min="1543" max="1543" width="11" style="1" customWidth="1"/>
    <col min="1544" max="1544" width="12.375" style="1" customWidth="1"/>
    <col min="1545" max="1551" width="11.375" style="1" customWidth="1"/>
    <col min="1552" max="1552" width="10.5" style="1" customWidth="1"/>
    <col min="1553" max="1792" width="10.375" style="1"/>
    <col min="1793" max="1793" width="5.625" style="1" customWidth="1"/>
    <col min="1794" max="1794" width="2.625" style="1" customWidth="1"/>
    <col min="1795" max="1795" width="10.625" style="1" customWidth="1"/>
    <col min="1796" max="1796" width="13.375" style="1" customWidth="1"/>
    <col min="1797" max="1797" width="10.75" style="1" customWidth="1"/>
    <col min="1798" max="1798" width="12.375" style="1" customWidth="1"/>
    <col min="1799" max="1799" width="11" style="1" customWidth="1"/>
    <col min="1800" max="1800" width="12.375" style="1" customWidth="1"/>
    <col min="1801" max="1807" width="11.375" style="1" customWidth="1"/>
    <col min="1808" max="1808" width="10.5" style="1" customWidth="1"/>
    <col min="1809" max="2048" width="10.375" style="1"/>
    <col min="2049" max="2049" width="5.625" style="1" customWidth="1"/>
    <col min="2050" max="2050" width="2.625" style="1" customWidth="1"/>
    <col min="2051" max="2051" width="10.625" style="1" customWidth="1"/>
    <col min="2052" max="2052" width="13.375" style="1" customWidth="1"/>
    <col min="2053" max="2053" width="10.75" style="1" customWidth="1"/>
    <col min="2054" max="2054" width="12.375" style="1" customWidth="1"/>
    <col min="2055" max="2055" width="11" style="1" customWidth="1"/>
    <col min="2056" max="2056" width="12.375" style="1" customWidth="1"/>
    <col min="2057" max="2063" width="11.375" style="1" customWidth="1"/>
    <col min="2064" max="2064" width="10.5" style="1" customWidth="1"/>
    <col min="2065" max="2304" width="10.375" style="1"/>
    <col min="2305" max="2305" width="5.625" style="1" customWidth="1"/>
    <col min="2306" max="2306" width="2.625" style="1" customWidth="1"/>
    <col min="2307" max="2307" width="10.625" style="1" customWidth="1"/>
    <col min="2308" max="2308" width="13.375" style="1" customWidth="1"/>
    <col min="2309" max="2309" width="10.75" style="1" customWidth="1"/>
    <col min="2310" max="2310" width="12.375" style="1" customWidth="1"/>
    <col min="2311" max="2311" width="11" style="1" customWidth="1"/>
    <col min="2312" max="2312" width="12.375" style="1" customWidth="1"/>
    <col min="2313" max="2319" width="11.375" style="1" customWidth="1"/>
    <col min="2320" max="2320" width="10.5" style="1" customWidth="1"/>
    <col min="2321" max="2560" width="10.375" style="1"/>
    <col min="2561" max="2561" width="5.625" style="1" customWidth="1"/>
    <col min="2562" max="2562" width="2.625" style="1" customWidth="1"/>
    <col min="2563" max="2563" width="10.625" style="1" customWidth="1"/>
    <col min="2564" max="2564" width="13.375" style="1" customWidth="1"/>
    <col min="2565" max="2565" width="10.75" style="1" customWidth="1"/>
    <col min="2566" max="2566" width="12.375" style="1" customWidth="1"/>
    <col min="2567" max="2567" width="11" style="1" customWidth="1"/>
    <col min="2568" max="2568" width="12.375" style="1" customWidth="1"/>
    <col min="2569" max="2575" width="11.375" style="1" customWidth="1"/>
    <col min="2576" max="2576" width="10.5" style="1" customWidth="1"/>
    <col min="2577" max="2816" width="10.375" style="1"/>
    <col min="2817" max="2817" width="5.625" style="1" customWidth="1"/>
    <col min="2818" max="2818" width="2.625" style="1" customWidth="1"/>
    <col min="2819" max="2819" width="10.625" style="1" customWidth="1"/>
    <col min="2820" max="2820" width="13.375" style="1" customWidth="1"/>
    <col min="2821" max="2821" width="10.75" style="1" customWidth="1"/>
    <col min="2822" max="2822" width="12.375" style="1" customWidth="1"/>
    <col min="2823" max="2823" width="11" style="1" customWidth="1"/>
    <col min="2824" max="2824" width="12.375" style="1" customWidth="1"/>
    <col min="2825" max="2831" width="11.375" style="1" customWidth="1"/>
    <col min="2832" max="2832" width="10.5" style="1" customWidth="1"/>
    <col min="2833" max="3072" width="10.375" style="1"/>
    <col min="3073" max="3073" width="5.625" style="1" customWidth="1"/>
    <col min="3074" max="3074" width="2.625" style="1" customWidth="1"/>
    <col min="3075" max="3075" width="10.625" style="1" customWidth="1"/>
    <col min="3076" max="3076" width="13.375" style="1" customWidth="1"/>
    <col min="3077" max="3077" width="10.75" style="1" customWidth="1"/>
    <col min="3078" max="3078" width="12.375" style="1" customWidth="1"/>
    <col min="3079" max="3079" width="11" style="1" customWidth="1"/>
    <col min="3080" max="3080" width="12.375" style="1" customWidth="1"/>
    <col min="3081" max="3087" width="11.375" style="1" customWidth="1"/>
    <col min="3088" max="3088" width="10.5" style="1" customWidth="1"/>
    <col min="3089" max="3328" width="10.375" style="1"/>
    <col min="3329" max="3329" width="5.625" style="1" customWidth="1"/>
    <col min="3330" max="3330" width="2.625" style="1" customWidth="1"/>
    <col min="3331" max="3331" width="10.625" style="1" customWidth="1"/>
    <col min="3332" max="3332" width="13.375" style="1" customWidth="1"/>
    <col min="3333" max="3333" width="10.75" style="1" customWidth="1"/>
    <col min="3334" max="3334" width="12.375" style="1" customWidth="1"/>
    <col min="3335" max="3335" width="11" style="1" customWidth="1"/>
    <col min="3336" max="3336" width="12.375" style="1" customWidth="1"/>
    <col min="3337" max="3343" width="11.375" style="1" customWidth="1"/>
    <col min="3344" max="3344" width="10.5" style="1" customWidth="1"/>
    <col min="3345" max="3584" width="10.375" style="1"/>
    <col min="3585" max="3585" width="5.625" style="1" customWidth="1"/>
    <col min="3586" max="3586" width="2.625" style="1" customWidth="1"/>
    <col min="3587" max="3587" width="10.625" style="1" customWidth="1"/>
    <col min="3588" max="3588" width="13.375" style="1" customWidth="1"/>
    <col min="3589" max="3589" width="10.75" style="1" customWidth="1"/>
    <col min="3590" max="3590" width="12.375" style="1" customWidth="1"/>
    <col min="3591" max="3591" width="11" style="1" customWidth="1"/>
    <col min="3592" max="3592" width="12.375" style="1" customWidth="1"/>
    <col min="3593" max="3599" width="11.375" style="1" customWidth="1"/>
    <col min="3600" max="3600" width="10.5" style="1" customWidth="1"/>
    <col min="3601" max="3840" width="10.375" style="1"/>
    <col min="3841" max="3841" width="5.625" style="1" customWidth="1"/>
    <col min="3842" max="3842" width="2.625" style="1" customWidth="1"/>
    <col min="3843" max="3843" width="10.625" style="1" customWidth="1"/>
    <col min="3844" max="3844" width="13.375" style="1" customWidth="1"/>
    <col min="3845" max="3845" width="10.75" style="1" customWidth="1"/>
    <col min="3846" max="3846" width="12.375" style="1" customWidth="1"/>
    <col min="3847" max="3847" width="11" style="1" customWidth="1"/>
    <col min="3848" max="3848" width="12.375" style="1" customWidth="1"/>
    <col min="3849" max="3855" width="11.375" style="1" customWidth="1"/>
    <col min="3856" max="3856" width="10.5" style="1" customWidth="1"/>
    <col min="3857" max="4096" width="10.375" style="1"/>
    <col min="4097" max="4097" width="5.625" style="1" customWidth="1"/>
    <col min="4098" max="4098" width="2.625" style="1" customWidth="1"/>
    <col min="4099" max="4099" width="10.625" style="1" customWidth="1"/>
    <col min="4100" max="4100" width="13.375" style="1" customWidth="1"/>
    <col min="4101" max="4101" width="10.75" style="1" customWidth="1"/>
    <col min="4102" max="4102" width="12.375" style="1" customWidth="1"/>
    <col min="4103" max="4103" width="11" style="1" customWidth="1"/>
    <col min="4104" max="4104" width="12.375" style="1" customWidth="1"/>
    <col min="4105" max="4111" width="11.375" style="1" customWidth="1"/>
    <col min="4112" max="4112" width="10.5" style="1" customWidth="1"/>
    <col min="4113" max="4352" width="10.375" style="1"/>
    <col min="4353" max="4353" width="5.625" style="1" customWidth="1"/>
    <col min="4354" max="4354" width="2.625" style="1" customWidth="1"/>
    <col min="4355" max="4355" width="10.625" style="1" customWidth="1"/>
    <col min="4356" max="4356" width="13.375" style="1" customWidth="1"/>
    <col min="4357" max="4357" width="10.75" style="1" customWidth="1"/>
    <col min="4358" max="4358" width="12.375" style="1" customWidth="1"/>
    <col min="4359" max="4359" width="11" style="1" customWidth="1"/>
    <col min="4360" max="4360" width="12.375" style="1" customWidth="1"/>
    <col min="4361" max="4367" width="11.375" style="1" customWidth="1"/>
    <col min="4368" max="4368" width="10.5" style="1" customWidth="1"/>
    <col min="4369" max="4608" width="10.375" style="1"/>
    <col min="4609" max="4609" width="5.625" style="1" customWidth="1"/>
    <col min="4610" max="4610" width="2.625" style="1" customWidth="1"/>
    <col min="4611" max="4611" width="10.625" style="1" customWidth="1"/>
    <col min="4612" max="4612" width="13.375" style="1" customWidth="1"/>
    <col min="4613" max="4613" width="10.75" style="1" customWidth="1"/>
    <col min="4614" max="4614" width="12.375" style="1" customWidth="1"/>
    <col min="4615" max="4615" width="11" style="1" customWidth="1"/>
    <col min="4616" max="4616" width="12.375" style="1" customWidth="1"/>
    <col min="4617" max="4623" width="11.375" style="1" customWidth="1"/>
    <col min="4624" max="4624" width="10.5" style="1" customWidth="1"/>
    <col min="4625" max="4864" width="10.375" style="1"/>
    <col min="4865" max="4865" width="5.625" style="1" customWidth="1"/>
    <col min="4866" max="4866" width="2.625" style="1" customWidth="1"/>
    <col min="4867" max="4867" width="10.625" style="1" customWidth="1"/>
    <col min="4868" max="4868" width="13.375" style="1" customWidth="1"/>
    <col min="4869" max="4869" width="10.75" style="1" customWidth="1"/>
    <col min="4870" max="4870" width="12.375" style="1" customWidth="1"/>
    <col min="4871" max="4871" width="11" style="1" customWidth="1"/>
    <col min="4872" max="4872" width="12.375" style="1" customWidth="1"/>
    <col min="4873" max="4879" width="11.375" style="1" customWidth="1"/>
    <col min="4880" max="4880" width="10.5" style="1" customWidth="1"/>
    <col min="4881" max="5120" width="10.375" style="1"/>
    <col min="5121" max="5121" width="5.625" style="1" customWidth="1"/>
    <col min="5122" max="5122" width="2.625" style="1" customWidth="1"/>
    <col min="5123" max="5123" width="10.625" style="1" customWidth="1"/>
    <col min="5124" max="5124" width="13.375" style="1" customWidth="1"/>
    <col min="5125" max="5125" width="10.75" style="1" customWidth="1"/>
    <col min="5126" max="5126" width="12.375" style="1" customWidth="1"/>
    <col min="5127" max="5127" width="11" style="1" customWidth="1"/>
    <col min="5128" max="5128" width="12.375" style="1" customWidth="1"/>
    <col min="5129" max="5135" width="11.375" style="1" customWidth="1"/>
    <col min="5136" max="5136" width="10.5" style="1" customWidth="1"/>
    <col min="5137" max="5376" width="10.375" style="1"/>
    <col min="5377" max="5377" width="5.625" style="1" customWidth="1"/>
    <col min="5378" max="5378" width="2.625" style="1" customWidth="1"/>
    <col min="5379" max="5379" width="10.625" style="1" customWidth="1"/>
    <col min="5380" max="5380" width="13.375" style="1" customWidth="1"/>
    <col min="5381" max="5381" width="10.75" style="1" customWidth="1"/>
    <col min="5382" max="5382" width="12.375" style="1" customWidth="1"/>
    <col min="5383" max="5383" width="11" style="1" customWidth="1"/>
    <col min="5384" max="5384" width="12.375" style="1" customWidth="1"/>
    <col min="5385" max="5391" width="11.375" style="1" customWidth="1"/>
    <col min="5392" max="5392" width="10.5" style="1" customWidth="1"/>
    <col min="5393" max="5632" width="10.375" style="1"/>
    <col min="5633" max="5633" width="5.625" style="1" customWidth="1"/>
    <col min="5634" max="5634" width="2.625" style="1" customWidth="1"/>
    <col min="5635" max="5635" width="10.625" style="1" customWidth="1"/>
    <col min="5636" max="5636" width="13.375" style="1" customWidth="1"/>
    <col min="5637" max="5637" width="10.75" style="1" customWidth="1"/>
    <col min="5638" max="5638" width="12.375" style="1" customWidth="1"/>
    <col min="5639" max="5639" width="11" style="1" customWidth="1"/>
    <col min="5640" max="5640" width="12.375" style="1" customWidth="1"/>
    <col min="5641" max="5647" width="11.375" style="1" customWidth="1"/>
    <col min="5648" max="5648" width="10.5" style="1" customWidth="1"/>
    <col min="5649" max="5888" width="10.375" style="1"/>
    <col min="5889" max="5889" width="5.625" style="1" customWidth="1"/>
    <col min="5890" max="5890" width="2.625" style="1" customWidth="1"/>
    <col min="5891" max="5891" width="10.625" style="1" customWidth="1"/>
    <col min="5892" max="5892" width="13.375" style="1" customWidth="1"/>
    <col min="5893" max="5893" width="10.75" style="1" customWidth="1"/>
    <col min="5894" max="5894" width="12.375" style="1" customWidth="1"/>
    <col min="5895" max="5895" width="11" style="1" customWidth="1"/>
    <col min="5896" max="5896" width="12.375" style="1" customWidth="1"/>
    <col min="5897" max="5903" width="11.375" style="1" customWidth="1"/>
    <col min="5904" max="5904" width="10.5" style="1" customWidth="1"/>
    <col min="5905" max="6144" width="10.375" style="1"/>
    <col min="6145" max="6145" width="5.625" style="1" customWidth="1"/>
    <col min="6146" max="6146" width="2.625" style="1" customWidth="1"/>
    <col min="6147" max="6147" width="10.625" style="1" customWidth="1"/>
    <col min="6148" max="6148" width="13.375" style="1" customWidth="1"/>
    <col min="6149" max="6149" width="10.75" style="1" customWidth="1"/>
    <col min="6150" max="6150" width="12.375" style="1" customWidth="1"/>
    <col min="6151" max="6151" width="11" style="1" customWidth="1"/>
    <col min="6152" max="6152" width="12.375" style="1" customWidth="1"/>
    <col min="6153" max="6159" width="11.375" style="1" customWidth="1"/>
    <col min="6160" max="6160" width="10.5" style="1" customWidth="1"/>
    <col min="6161" max="6400" width="10.375" style="1"/>
    <col min="6401" max="6401" width="5.625" style="1" customWidth="1"/>
    <col min="6402" max="6402" width="2.625" style="1" customWidth="1"/>
    <col min="6403" max="6403" width="10.625" style="1" customWidth="1"/>
    <col min="6404" max="6404" width="13.375" style="1" customWidth="1"/>
    <col min="6405" max="6405" width="10.75" style="1" customWidth="1"/>
    <col min="6406" max="6406" width="12.375" style="1" customWidth="1"/>
    <col min="6407" max="6407" width="11" style="1" customWidth="1"/>
    <col min="6408" max="6408" width="12.375" style="1" customWidth="1"/>
    <col min="6409" max="6415" width="11.375" style="1" customWidth="1"/>
    <col min="6416" max="6416" width="10.5" style="1" customWidth="1"/>
    <col min="6417" max="6656" width="10.375" style="1"/>
    <col min="6657" max="6657" width="5.625" style="1" customWidth="1"/>
    <col min="6658" max="6658" width="2.625" style="1" customWidth="1"/>
    <col min="6659" max="6659" width="10.625" style="1" customWidth="1"/>
    <col min="6660" max="6660" width="13.375" style="1" customWidth="1"/>
    <col min="6661" max="6661" width="10.75" style="1" customWidth="1"/>
    <col min="6662" max="6662" width="12.375" style="1" customWidth="1"/>
    <col min="6663" max="6663" width="11" style="1" customWidth="1"/>
    <col min="6664" max="6664" width="12.375" style="1" customWidth="1"/>
    <col min="6665" max="6671" width="11.375" style="1" customWidth="1"/>
    <col min="6672" max="6672" width="10.5" style="1" customWidth="1"/>
    <col min="6673" max="6912" width="10.375" style="1"/>
    <col min="6913" max="6913" width="5.625" style="1" customWidth="1"/>
    <col min="6914" max="6914" width="2.625" style="1" customWidth="1"/>
    <col min="6915" max="6915" width="10.625" style="1" customWidth="1"/>
    <col min="6916" max="6916" width="13.375" style="1" customWidth="1"/>
    <col min="6917" max="6917" width="10.75" style="1" customWidth="1"/>
    <col min="6918" max="6918" width="12.375" style="1" customWidth="1"/>
    <col min="6919" max="6919" width="11" style="1" customWidth="1"/>
    <col min="6920" max="6920" width="12.375" style="1" customWidth="1"/>
    <col min="6921" max="6927" width="11.375" style="1" customWidth="1"/>
    <col min="6928" max="6928" width="10.5" style="1" customWidth="1"/>
    <col min="6929" max="7168" width="10.375" style="1"/>
    <col min="7169" max="7169" width="5.625" style="1" customWidth="1"/>
    <col min="7170" max="7170" width="2.625" style="1" customWidth="1"/>
    <col min="7171" max="7171" width="10.625" style="1" customWidth="1"/>
    <col min="7172" max="7172" width="13.375" style="1" customWidth="1"/>
    <col min="7173" max="7173" width="10.75" style="1" customWidth="1"/>
    <col min="7174" max="7174" width="12.375" style="1" customWidth="1"/>
    <col min="7175" max="7175" width="11" style="1" customWidth="1"/>
    <col min="7176" max="7176" width="12.375" style="1" customWidth="1"/>
    <col min="7177" max="7183" width="11.375" style="1" customWidth="1"/>
    <col min="7184" max="7184" width="10.5" style="1" customWidth="1"/>
    <col min="7185" max="7424" width="10.375" style="1"/>
    <col min="7425" max="7425" width="5.625" style="1" customWidth="1"/>
    <col min="7426" max="7426" width="2.625" style="1" customWidth="1"/>
    <col min="7427" max="7427" width="10.625" style="1" customWidth="1"/>
    <col min="7428" max="7428" width="13.375" style="1" customWidth="1"/>
    <col min="7429" max="7429" width="10.75" style="1" customWidth="1"/>
    <col min="7430" max="7430" width="12.375" style="1" customWidth="1"/>
    <col min="7431" max="7431" width="11" style="1" customWidth="1"/>
    <col min="7432" max="7432" width="12.375" style="1" customWidth="1"/>
    <col min="7433" max="7439" width="11.375" style="1" customWidth="1"/>
    <col min="7440" max="7440" width="10.5" style="1" customWidth="1"/>
    <col min="7441" max="7680" width="10.375" style="1"/>
    <col min="7681" max="7681" width="5.625" style="1" customWidth="1"/>
    <col min="7682" max="7682" width="2.625" style="1" customWidth="1"/>
    <col min="7683" max="7683" width="10.625" style="1" customWidth="1"/>
    <col min="7684" max="7684" width="13.375" style="1" customWidth="1"/>
    <col min="7685" max="7685" width="10.75" style="1" customWidth="1"/>
    <col min="7686" max="7686" width="12.375" style="1" customWidth="1"/>
    <col min="7687" max="7687" width="11" style="1" customWidth="1"/>
    <col min="7688" max="7688" width="12.375" style="1" customWidth="1"/>
    <col min="7689" max="7695" width="11.375" style="1" customWidth="1"/>
    <col min="7696" max="7696" width="10.5" style="1" customWidth="1"/>
    <col min="7697" max="7936" width="10.375" style="1"/>
    <col min="7937" max="7937" width="5.625" style="1" customWidth="1"/>
    <col min="7938" max="7938" width="2.625" style="1" customWidth="1"/>
    <col min="7939" max="7939" width="10.625" style="1" customWidth="1"/>
    <col min="7940" max="7940" width="13.375" style="1" customWidth="1"/>
    <col min="7941" max="7941" width="10.75" style="1" customWidth="1"/>
    <col min="7942" max="7942" width="12.375" style="1" customWidth="1"/>
    <col min="7943" max="7943" width="11" style="1" customWidth="1"/>
    <col min="7944" max="7944" width="12.375" style="1" customWidth="1"/>
    <col min="7945" max="7951" width="11.375" style="1" customWidth="1"/>
    <col min="7952" max="7952" width="10.5" style="1" customWidth="1"/>
    <col min="7953" max="8192" width="10.375" style="1"/>
    <col min="8193" max="8193" width="5.625" style="1" customWidth="1"/>
    <col min="8194" max="8194" width="2.625" style="1" customWidth="1"/>
    <col min="8195" max="8195" width="10.625" style="1" customWidth="1"/>
    <col min="8196" max="8196" width="13.375" style="1" customWidth="1"/>
    <col min="8197" max="8197" width="10.75" style="1" customWidth="1"/>
    <col min="8198" max="8198" width="12.375" style="1" customWidth="1"/>
    <col min="8199" max="8199" width="11" style="1" customWidth="1"/>
    <col min="8200" max="8200" width="12.375" style="1" customWidth="1"/>
    <col min="8201" max="8207" width="11.375" style="1" customWidth="1"/>
    <col min="8208" max="8208" width="10.5" style="1" customWidth="1"/>
    <col min="8209" max="8448" width="10.375" style="1"/>
    <col min="8449" max="8449" width="5.625" style="1" customWidth="1"/>
    <col min="8450" max="8450" width="2.625" style="1" customWidth="1"/>
    <col min="8451" max="8451" width="10.625" style="1" customWidth="1"/>
    <col min="8452" max="8452" width="13.375" style="1" customWidth="1"/>
    <col min="8453" max="8453" width="10.75" style="1" customWidth="1"/>
    <col min="8454" max="8454" width="12.375" style="1" customWidth="1"/>
    <col min="8455" max="8455" width="11" style="1" customWidth="1"/>
    <col min="8456" max="8456" width="12.375" style="1" customWidth="1"/>
    <col min="8457" max="8463" width="11.375" style="1" customWidth="1"/>
    <col min="8464" max="8464" width="10.5" style="1" customWidth="1"/>
    <col min="8465" max="8704" width="10.375" style="1"/>
    <col min="8705" max="8705" width="5.625" style="1" customWidth="1"/>
    <col min="8706" max="8706" width="2.625" style="1" customWidth="1"/>
    <col min="8707" max="8707" width="10.625" style="1" customWidth="1"/>
    <col min="8708" max="8708" width="13.375" style="1" customWidth="1"/>
    <col min="8709" max="8709" width="10.75" style="1" customWidth="1"/>
    <col min="8710" max="8710" width="12.375" style="1" customWidth="1"/>
    <col min="8711" max="8711" width="11" style="1" customWidth="1"/>
    <col min="8712" max="8712" width="12.375" style="1" customWidth="1"/>
    <col min="8713" max="8719" width="11.375" style="1" customWidth="1"/>
    <col min="8720" max="8720" width="10.5" style="1" customWidth="1"/>
    <col min="8721" max="8960" width="10.375" style="1"/>
    <col min="8961" max="8961" width="5.625" style="1" customWidth="1"/>
    <col min="8962" max="8962" width="2.625" style="1" customWidth="1"/>
    <col min="8963" max="8963" width="10.625" style="1" customWidth="1"/>
    <col min="8964" max="8964" width="13.375" style="1" customWidth="1"/>
    <col min="8965" max="8965" width="10.75" style="1" customWidth="1"/>
    <col min="8966" max="8966" width="12.375" style="1" customWidth="1"/>
    <col min="8967" max="8967" width="11" style="1" customWidth="1"/>
    <col min="8968" max="8968" width="12.375" style="1" customWidth="1"/>
    <col min="8969" max="8975" width="11.375" style="1" customWidth="1"/>
    <col min="8976" max="8976" width="10.5" style="1" customWidth="1"/>
    <col min="8977" max="9216" width="10.375" style="1"/>
    <col min="9217" max="9217" width="5.625" style="1" customWidth="1"/>
    <col min="9218" max="9218" width="2.625" style="1" customWidth="1"/>
    <col min="9219" max="9219" width="10.625" style="1" customWidth="1"/>
    <col min="9220" max="9220" width="13.375" style="1" customWidth="1"/>
    <col min="9221" max="9221" width="10.75" style="1" customWidth="1"/>
    <col min="9222" max="9222" width="12.375" style="1" customWidth="1"/>
    <col min="9223" max="9223" width="11" style="1" customWidth="1"/>
    <col min="9224" max="9224" width="12.375" style="1" customWidth="1"/>
    <col min="9225" max="9231" width="11.375" style="1" customWidth="1"/>
    <col min="9232" max="9232" width="10.5" style="1" customWidth="1"/>
    <col min="9233" max="9472" width="10.375" style="1"/>
    <col min="9473" max="9473" width="5.625" style="1" customWidth="1"/>
    <col min="9474" max="9474" width="2.625" style="1" customWidth="1"/>
    <col min="9475" max="9475" width="10.625" style="1" customWidth="1"/>
    <col min="9476" max="9476" width="13.375" style="1" customWidth="1"/>
    <col min="9477" max="9477" width="10.75" style="1" customWidth="1"/>
    <col min="9478" max="9478" width="12.375" style="1" customWidth="1"/>
    <col min="9479" max="9479" width="11" style="1" customWidth="1"/>
    <col min="9480" max="9480" width="12.375" style="1" customWidth="1"/>
    <col min="9481" max="9487" width="11.375" style="1" customWidth="1"/>
    <col min="9488" max="9488" width="10.5" style="1" customWidth="1"/>
    <col min="9489" max="9728" width="10.375" style="1"/>
    <col min="9729" max="9729" width="5.625" style="1" customWidth="1"/>
    <col min="9730" max="9730" width="2.625" style="1" customWidth="1"/>
    <col min="9731" max="9731" width="10.625" style="1" customWidth="1"/>
    <col min="9732" max="9732" width="13.375" style="1" customWidth="1"/>
    <col min="9733" max="9733" width="10.75" style="1" customWidth="1"/>
    <col min="9734" max="9734" width="12.375" style="1" customWidth="1"/>
    <col min="9735" max="9735" width="11" style="1" customWidth="1"/>
    <col min="9736" max="9736" width="12.375" style="1" customWidth="1"/>
    <col min="9737" max="9743" width="11.375" style="1" customWidth="1"/>
    <col min="9744" max="9744" width="10.5" style="1" customWidth="1"/>
    <col min="9745" max="9984" width="10.375" style="1"/>
    <col min="9985" max="9985" width="5.625" style="1" customWidth="1"/>
    <col min="9986" max="9986" width="2.625" style="1" customWidth="1"/>
    <col min="9987" max="9987" width="10.625" style="1" customWidth="1"/>
    <col min="9988" max="9988" width="13.375" style="1" customWidth="1"/>
    <col min="9989" max="9989" width="10.75" style="1" customWidth="1"/>
    <col min="9990" max="9990" width="12.375" style="1" customWidth="1"/>
    <col min="9991" max="9991" width="11" style="1" customWidth="1"/>
    <col min="9992" max="9992" width="12.375" style="1" customWidth="1"/>
    <col min="9993" max="9999" width="11.375" style="1" customWidth="1"/>
    <col min="10000" max="10000" width="10.5" style="1" customWidth="1"/>
    <col min="10001" max="10240" width="10.375" style="1"/>
    <col min="10241" max="10241" width="5.625" style="1" customWidth="1"/>
    <col min="10242" max="10242" width="2.625" style="1" customWidth="1"/>
    <col min="10243" max="10243" width="10.625" style="1" customWidth="1"/>
    <col min="10244" max="10244" width="13.375" style="1" customWidth="1"/>
    <col min="10245" max="10245" width="10.75" style="1" customWidth="1"/>
    <col min="10246" max="10246" width="12.375" style="1" customWidth="1"/>
    <col min="10247" max="10247" width="11" style="1" customWidth="1"/>
    <col min="10248" max="10248" width="12.375" style="1" customWidth="1"/>
    <col min="10249" max="10255" width="11.375" style="1" customWidth="1"/>
    <col min="10256" max="10256" width="10.5" style="1" customWidth="1"/>
    <col min="10257" max="10496" width="10.375" style="1"/>
    <col min="10497" max="10497" width="5.625" style="1" customWidth="1"/>
    <col min="10498" max="10498" width="2.625" style="1" customWidth="1"/>
    <col min="10499" max="10499" width="10.625" style="1" customWidth="1"/>
    <col min="10500" max="10500" width="13.375" style="1" customWidth="1"/>
    <col min="10501" max="10501" width="10.75" style="1" customWidth="1"/>
    <col min="10502" max="10502" width="12.375" style="1" customWidth="1"/>
    <col min="10503" max="10503" width="11" style="1" customWidth="1"/>
    <col min="10504" max="10504" width="12.375" style="1" customWidth="1"/>
    <col min="10505" max="10511" width="11.375" style="1" customWidth="1"/>
    <col min="10512" max="10512" width="10.5" style="1" customWidth="1"/>
    <col min="10513" max="10752" width="10.375" style="1"/>
    <col min="10753" max="10753" width="5.625" style="1" customWidth="1"/>
    <col min="10754" max="10754" width="2.625" style="1" customWidth="1"/>
    <col min="10755" max="10755" width="10.625" style="1" customWidth="1"/>
    <col min="10756" max="10756" width="13.375" style="1" customWidth="1"/>
    <col min="10757" max="10757" width="10.75" style="1" customWidth="1"/>
    <col min="10758" max="10758" width="12.375" style="1" customWidth="1"/>
    <col min="10759" max="10759" width="11" style="1" customWidth="1"/>
    <col min="10760" max="10760" width="12.375" style="1" customWidth="1"/>
    <col min="10761" max="10767" width="11.375" style="1" customWidth="1"/>
    <col min="10768" max="10768" width="10.5" style="1" customWidth="1"/>
    <col min="10769" max="11008" width="10.375" style="1"/>
    <col min="11009" max="11009" width="5.625" style="1" customWidth="1"/>
    <col min="11010" max="11010" width="2.625" style="1" customWidth="1"/>
    <col min="11011" max="11011" width="10.625" style="1" customWidth="1"/>
    <col min="11012" max="11012" width="13.375" style="1" customWidth="1"/>
    <col min="11013" max="11013" width="10.75" style="1" customWidth="1"/>
    <col min="11014" max="11014" width="12.375" style="1" customWidth="1"/>
    <col min="11015" max="11015" width="11" style="1" customWidth="1"/>
    <col min="11016" max="11016" width="12.375" style="1" customWidth="1"/>
    <col min="11017" max="11023" width="11.375" style="1" customWidth="1"/>
    <col min="11024" max="11024" width="10.5" style="1" customWidth="1"/>
    <col min="11025" max="11264" width="10.375" style="1"/>
    <col min="11265" max="11265" width="5.625" style="1" customWidth="1"/>
    <col min="11266" max="11266" width="2.625" style="1" customWidth="1"/>
    <col min="11267" max="11267" width="10.625" style="1" customWidth="1"/>
    <col min="11268" max="11268" width="13.375" style="1" customWidth="1"/>
    <col min="11269" max="11269" width="10.75" style="1" customWidth="1"/>
    <col min="11270" max="11270" width="12.375" style="1" customWidth="1"/>
    <col min="11271" max="11271" width="11" style="1" customWidth="1"/>
    <col min="11272" max="11272" width="12.375" style="1" customWidth="1"/>
    <col min="11273" max="11279" width="11.375" style="1" customWidth="1"/>
    <col min="11280" max="11280" width="10.5" style="1" customWidth="1"/>
    <col min="11281" max="11520" width="10.375" style="1"/>
    <col min="11521" max="11521" width="5.625" style="1" customWidth="1"/>
    <col min="11522" max="11522" width="2.625" style="1" customWidth="1"/>
    <col min="11523" max="11523" width="10.625" style="1" customWidth="1"/>
    <col min="11524" max="11524" width="13.375" style="1" customWidth="1"/>
    <col min="11525" max="11525" width="10.75" style="1" customWidth="1"/>
    <col min="11526" max="11526" width="12.375" style="1" customWidth="1"/>
    <col min="11527" max="11527" width="11" style="1" customWidth="1"/>
    <col min="11528" max="11528" width="12.375" style="1" customWidth="1"/>
    <col min="11529" max="11535" width="11.375" style="1" customWidth="1"/>
    <col min="11536" max="11536" width="10.5" style="1" customWidth="1"/>
    <col min="11537" max="11776" width="10.375" style="1"/>
    <col min="11777" max="11777" width="5.625" style="1" customWidth="1"/>
    <col min="11778" max="11778" width="2.625" style="1" customWidth="1"/>
    <col min="11779" max="11779" width="10.625" style="1" customWidth="1"/>
    <col min="11780" max="11780" width="13.375" style="1" customWidth="1"/>
    <col min="11781" max="11781" width="10.75" style="1" customWidth="1"/>
    <col min="11782" max="11782" width="12.375" style="1" customWidth="1"/>
    <col min="11783" max="11783" width="11" style="1" customWidth="1"/>
    <col min="11784" max="11784" width="12.375" style="1" customWidth="1"/>
    <col min="11785" max="11791" width="11.375" style="1" customWidth="1"/>
    <col min="11792" max="11792" width="10.5" style="1" customWidth="1"/>
    <col min="11793" max="12032" width="10.375" style="1"/>
    <col min="12033" max="12033" width="5.625" style="1" customWidth="1"/>
    <col min="12034" max="12034" width="2.625" style="1" customWidth="1"/>
    <col min="12035" max="12035" width="10.625" style="1" customWidth="1"/>
    <col min="12036" max="12036" width="13.375" style="1" customWidth="1"/>
    <col min="12037" max="12037" width="10.75" style="1" customWidth="1"/>
    <col min="12038" max="12038" width="12.375" style="1" customWidth="1"/>
    <col min="12039" max="12039" width="11" style="1" customWidth="1"/>
    <col min="12040" max="12040" width="12.375" style="1" customWidth="1"/>
    <col min="12041" max="12047" width="11.375" style="1" customWidth="1"/>
    <col min="12048" max="12048" width="10.5" style="1" customWidth="1"/>
    <col min="12049" max="12288" width="10.375" style="1"/>
    <col min="12289" max="12289" width="5.625" style="1" customWidth="1"/>
    <col min="12290" max="12290" width="2.625" style="1" customWidth="1"/>
    <col min="12291" max="12291" width="10.625" style="1" customWidth="1"/>
    <col min="12292" max="12292" width="13.375" style="1" customWidth="1"/>
    <col min="12293" max="12293" width="10.75" style="1" customWidth="1"/>
    <col min="12294" max="12294" width="12.375" style="1" customWidth="1"/>
    <col min="12295" max="12295" width="11" style="1" customWidth="1"/>
    <col min="12296" max="12296" width="12.375" style="1" customWidth="1"/>
    <col min="12297" max="12303" width="11.375" style="1" customWidth="1"/>
    <col min="12304" max="12304" width="10.5" style="1" customWidth="1"/>
    <col min="12305" max="12544" width="10.375" style="1"/>
    <col min="12545" max="12545" width="5.625" style="1" customWidth="1"/>
    <col min="12546" max="12546" width="2.625" style="1" customWidth="1"/>
    <col min="12547" max="12547" width="10.625" style="1" customWidth="1"/>
    <col min="12548" max="12548" width="13.375" style="1" customWidth="1"/>
    <col min="12549" max="12549" width="10.75" style="1" customWidth="1"/>
    <col min="12550" max="12550" width="12.375" style="1" customWidth="1"/>
    <col min="12551" max="12551" width="11" style="1" customWidth="1"/>
    <col min="12552" max="12552" width="12.375" style="1" customWidth="1"/>
    <col min="12553" max="12559" width="11.375" style="1" customWidth="1"/>
    <col min="12560" max="12560" width="10.5" style="1" customWidth="1"/>
    <col min="12561" max="12800" width="10.375" style="1"/>
    <col min="12801" max="12801" width="5.625" style="1" customWidth="1"/>
    <col min="12802" max="12802" width="2.625" style="1" customWidth="1"/>
    <col min="12803" max="12803" width="10.625" style="1" customWidth="1"/>
    <col min="12804" max="12804" width="13.375" style="1" customWidth="1"/>
    <col min="12805" max="12805" width="10.75" style="1" customWidth="1"/>
    <col min="12806" max="12806" width="12.375" style="1" customWidth="1"/>
    <col min="12807" max="12807" width="11" style="1" customWidth="1"/>
    <col min="12808" max="12808" width="12.375" style="1" customWidth="1"/>
    <col min="12809" max="12815" width="11.375" style="1" customWidth="1"/>
    <col min="12816" max="12816" width="10.5" style="1" customWidth="1"/>
    <col min="12817" max="13056" width="10.375" style="1"/>
    <col min="13057" max="13057" width="5.625" style="1" customWidth="1"/>
    <col min="13058" max="13058" width="2.625" style="1" customWidth="1"/>
    <col min="13059" max="13059" width="10.625" style="1" customWidth="1"/>
    <col min="13060" max="13060" width="13.375" style="1" customWidth="1"/>
    <col min="13061" max="13061" width="10.75" style="1" customWidth="1"/>
    <col min="13062" max="13062" width="12.375" style="1" customWidth="1"/>
    <col min="13063" max="13063" width="11" style="1" customWidth="1"/>
    <col min="13064" max="13064" width="12.375" style="1" customWidth="1"/>
    <col min="13065" max="13071" width="11.375" style="1" customWidth="1"/>
    <col min="13072" max="13072" width="10.5" style="1" customWidth="1"/>
    <col min="13073" max="13312" width="10.375" style="1"/>
    <col min="13313" max="13313" width="5.625" style="1" customWidth="1"/>
    <col min="13314" max="13314" width="2.625" style="1" customWidth="1"/>
    <col min="13315" max="13315" width="10.625" style="1" customWidth="1"/>
    <col min="13316" max="13316" width="13.375" style="1" customWidth="1"/>
    <col min="13317" max="13317" width="10.75" style="1" customWidth="1"/>
    <col min="13318" max="13318" width="12.375" style="1" customWidth="1"/>
    <col min="13319" max="13319" width="11" style="1" customWidth="1"/>
    <col min="13320" max="13320" width="12.375" style="1" customWidth="1"/>
    <col min="13321" max="13327" width="11.375" style="1" customWidth="1"/>
    <col min="13328" max="13328" width="10.5" style="1" customWidth="1"/>
    <col min="13329" max="13568" width="10.375" style="1"/>
    <col min="13569" max="13569" width="5.625" style="1" customWidth="1"/>
    <col min="13570" max="13570" width="2.625" style="1" customWidth="1"/>
    <col min="13571" max="13571" width="10.625" style="1" customWidth="1"/>
    <col min="13572" max="13572" width="13.375" style="1" customWidth="1"/>
    <col min="13573" max="13573" width="10.75" style="1" customWidth="1"/>
    <col min="13574" max="13574" width="12.375" style="1" customWidth="1"/>
    <col min="13575" max="13575" width="11" style="1" customWidth="1"/>
    <col min="13576" max="13576" width="12.375" style="1" customWidth="1"/>
    <col min="13577" max="13583" width="11.375" style="1" customWidth="1"/>
    <col min="13584" max="13584" width="10.5" style="1" customWidth="1"/>
    <col min="13585" max="13824" width="10.375" style="1"/>
    <col min="13825" max="13825" width="5.625" style="1" customWidth="1"/>
    <col min="13826" max="13826" width="2.625" style="1" customWidth="1"/>
    <col min="13827" max="13827" width="10.625" style="1" customWidth="1"/>
    <col min="13828" max="13828" width="13.375" style="1" customWidth="1"/>
    <col min="13829" max="13829" width="10.75" style="1" customWidth="1"/>
    <col min="13830" max="13830" width="12.375" style="1" customWidth="1"/>
    <col min="13831" max="13831" width="11" style="1" customWidth="1"/>
    <col min="13832" max="13832" width="12.375" style="1" customWidth="1"/>
    <col min="13833" max="13839" width="11.375" style="1" customWidth="1"/>
    <col min="13840" max="13840" width="10.5" style="1" customWidth="1"/>
    <col min="13841" max="14080" width="10.375" style="1"/>
    <col min="14081" max="14081" width="5.625" style="1" customWidth="1"/>
    <col min="14082" max="14082" width="2.625" style="1" customWidth="1"/>
    <col min="14083" max="14083" width="10.625" style="1" customWidth="1"/>
    <col min="14084" max="14084" width="13.375" style="1" customWidth="1"/>
    <col min="14085" max="14085" width="10.75" style="1" customWidth="1"/>
    <col min="14086" max="14086" width="12.375" style="1" customWidth="1"/>
    <col min="14087" max="14087" width="11" style="1" customWidth="1"/>
    <col min="14088" max="14088" width="12.375" style="1" customWidth="1"/>
    <col min="14089" max="14095" width="11.375" style="1" customWidth="1"/>
    <col min="14096" max="14096" width="10.5" style="1" customWidth="1"/>
    <col min="14097" max="14336" width="10.375" style="1"/>
    <col min="14337" max="14337" width="5.625" style="1" customWidth="1"/>
    <col min="14338" max="14338" width="2.625" style="1" customWidth="1"/>
    <col min="14339" max="14339" width="10.625" style="1" customWidth="1"/>
    <col min="14340" max="14340" width="13.375" style="1" customWidth="1"/>
    <col min="14341" max="14341" width="10.75" style="1" customWidth="1"/>
    <col min="14342" max="14342" width="12.375" style="1" customWidth="1"/>
    <col min="14343" max="14343" width="11" style="1" customWidth="1"/>
    <col min="14344" max="14344" width="12.375" style="1" customWidth="1"/>
    <col min="14345" max="14351" width="11.375" style="1" customWidth="1"/>
    <col min="14352" max="14352" width="10.5" style="1" customWidth="1"/>
    <col min="14353" max="14592" width="10.375" style="1"/>
    <col min="14593" max="14593" width="5.625" style="1" customWidth="1"/>
    <col min="14594" max="14594" width="2.625" style="1" customWidth="1"/>
    <col min="14595" max="14595" width="10.625" style="1" customWidth="1"/>
    <col min="14596" max="14596" width="13.375" style="1" customWidth="1"/>
    <col min="14597" max="14597" width="10.75" style="1" customWidth="1"/>
    <col min="14598" max="14598" width="12.375" style="1" customWidth="1"/>
    <col min="14599" max="14599" width="11" style="1" customWidth="1"/>
    <col min="14600" max="14600" width="12.375" style="1" customWidth="1"/>
    <col min="14601" max="14607" width="11.375" style="1" customWidth="1"/>
    <col min="14608" max="14608" width="10.5" style="1" customWidth="1"/>
    <col min="14609" max="14848" width="10.375" style="1"/>
    <col min="14849" max="14849" width="5.625" style="1" customWidth="1"/>
    <col min="14850" max="14850" width="2.625" style="1" customWidth="1"/>
    <col min="14851" max="14851" width="10.625" style="1" customWidth="1"/>
    <col min="14852" max="14852" width="13.375" style="1" customWidth="1"/>
    <col min="14853" max="14853" width="10.75" style="1" customWidth="1"/>
    <col min="14854" max="14854" width="12.375" style="1" customWidth="1"/>
    <col min="14855" max="14855" width="11" style="1" customWidth="1"/>
    <col min="14856" max="14856" width="12.375" style="1" customWidth="1"/>
    <col min="14857" max="14863" width="11.375" style="1" customWidth="1"/>
    <col min="14864" max="14864" width="10.5" style="1" customWidth="1"/>
    <col min="14865" max="15104" width="10.375" style="1"/>
    <col min="15105" max="15105" width="5.625" style="1" customWidth="1"/>
    <col min="15106" max="15106" width="2.625" style="1" customWidth="1"/>
    <col min="15107" max="15107" width="10.625" style="1" customWidth="1"/>
    <col min="15108" max="15108" width="13.375" style="1" customWidth="1"/>
    <col min="15109" max="15109" width="10.75" style="1" customWidth="1"/>
    <col min="15110" max="15110" width="12.375" style="1" customWidth="1"/>
    <col min="15111" max="15111" width="11" style="1" customWidth="1"/>
    <col min="15112" max="15112" width="12.375" style="1" customWidth="1"/>
    <col min="15113" max="15119" width="11.375" style="1" customWidth="1"/>
    <col min="15120" max="15120" width="10.5" style="1" customWidth="1"/>
    <col min="15121" max="15360" width="10.375" style="1"/>
    <col min="15361" max="15361" width="5.625" style="1" customWidth="1"/>
    <col min="15362" max="15362" width="2.625" style="1" customWidth="1"/>
    <col min="15363" max="15363" width="10.625" style="1" customWidth="1"/>
    <col min="15364" max="15364" width="13.375" style="1" customWidth="1"/>
    <col min="15365" max="15365" width="10.75" style="1" customWidth="1"/>
    <col min="15366" max="15366" width="12.375" style="1" customWidth="1"/>
    <col min="15367" max="15367" width="11" style="1" customWidth="1"/>
    <col min="15368" max="15368" width="12.375" style="1" customWidth="1"/>
    <col min="15369" max="15375" width="11.375" style="1" customWidth="1"/>
    <col min="15376" max="15376" width="10.5" style="1" customWidth="1"/>
    <col min="15377" max="15616" width="10.375" style="1"/>
    <col min="15617" max="15617" width="5.625" style="1" customWidth="1"/>
    <col min="15618" max="15618" width="2.625" style="1" customWidth="1"/>
    <col min="15619" max="15619" width="10.625" style="1" customWidth="1"/>
    <col min="15620" max="15620" width="13.375" style="1" customWidth="1"/>
    <col min="15621" max="15621" width="10.75" style="1" customWidth="1"/>
    <col min="15622" max="15622" width="12.375" style="1" customWidth="1"/>
    <col min="15623" max="15623" width="11" style="1" customWidth="1"/>
    <col min="15624" max="15624" width="12.375" style="1" customWidth="1"/>
    <col min="15625" max="15631" width="11.375" style="1" customWidth="1"/>
    <col min="15632" max="15632" width="10.5" style="1" customWidth="1"/>
    <col min="15633" max="15872" width="10.375" style="1"/>
    <col min="15873" max="15873" width="5.625" style="1" customWidth="1"/>
    <col min="15874" max="15874" width="2.625" style="1" customWidth="1"/>
    <col min="15875" max="15875" width="10.625" style="1" customWidth="1"/>
    <col min="15876" max="15876" width="13.375" style="1" customWidth="1"/>
    <col min="15877" max="15877" width="10.75" style="1" customWidth="1"/>
    <col min="15878" max="15878" width="12.375" style="1" customWidth="1"/>
    <col min="15879" max="15879" width="11" style="1" customWidth="1"/>
    <col min="15880" max="15880" width="12.375" style="1" customWidth="1"/>
    <col min="15881" max="15887" width="11.375" style="1" customWidth="1"/>
    <col min="15888" max="15888" width="10.5" style="1" customWidth="1"/>
    <col min="15889" max="16128" width="10.375" style="1"/>
    <col min="16129" max="16129" width="5.625" style="1" customWidth="1"/>
    <col min="16130" max="16130" width="2.625" style="1" customWidth="1"/>
    <col min="16131" max="16131" width="10.625" style="1" customWidth="1"/>
    <col min="16132" max="16132" width="13.375" style="1" customWidth="1"/>
    <col min="16133" max="16133" width="10.75" style="1" customWidth="1"/>
    <col min="16134" max="16134" width="12.375" style="1" customWidth="1"/>
    <col min="16135" max="16135" width="11" style="1" customWidth="1"/>
    <col min="16136" max="16136" width="12.375" style="1" customWidth="1"/>
    <col min="16137" max="16143" width="11.375" style="1" customWidth="1"/>
    <col min="16144" max="16144" width="10.5" style="1" customWidth="1"/>
    <col min="16145" max="16384" width="10.375" style="1"/>
  </cols>
  <sheetData>
    <row r="1" spans="1:11" s="2" customFormat="1" ht="20.100000000000001" customHeight="1" thickBot="1" x14ac:dyDescent="0.45">
      <c r="A1" s="167" t="s">
        <v>136</v>
      </c>
      <c r="B1" s="35"/>
      <c r="C1" s="35"/>
      <c r="F1" s="36"/>
      <c r="H1" s="37"/>
      <c r="K1" s="36"/>
    </row>
    <row r="2" spans="1:11" ht="20.25" customHeight="1" x14ac:dyDescent="0.15">
      <c r="A2" s="40"/>
      <c r="B2" s="40"/>
      <c r="C2" s="183" t="s">
        <v>137</v>
      </c>
      <c r="D2" s="184"/>
      <c r="E2" s="183" t="s">
        <v>145</v>
      </c>
      <c r="F2" s="184"/>
      <c r="G2" s="183" t="s">
        <v>146</v>
      </c>
      <c r="H2" s="185"/>
    </row>
    <row r="3" spans="1:11" ht="21" customHeight="1" x14ac:dyDescent="0.15">
      <c r="A3" s="181" t="s">
        <v>144</v>
      </c>
      <c r="B3" s="182"/>
      <c r="C3" s="41"/>
      <c r="D3" s="42" t="s">
        <v>141</v>
      </c>
      <c r="E3" s="43" t="s">
        <v>61</v>
      </c>
      <c r="F3" s="42" t="s">
        <v>141</v>
      </c>
      <c r="G3" s="43" t="s">
        <v>62</v>
      </c>
      <c r="H3" s="42" t="s">
        <v>141</v>
      </c>
    </row>
    <row r="4" spans="1:11" s="2" customFormat="1" ht="25.5" customHeight="1" x14ac:dyDescent="0.4">
      <c r="A4" s="75" t="s">
        <v>142</v>
      </c>
      <c r="B4" s="76">
        <v>-1985</v>
      </c>
      <c r="C4" s="77">
        <v>1520</v>
      </c>
      <c r="D4" s="78" t="s">
        <v>133</v>
      </c>
      <c r="E4" s="77">
        <v>5973</v>
      </c>
      <c r="F4" s="78" t="s">
        <v>133</v>
      </c>
      <c r="G4" s="77">
        <v>119607</v>
      </c>
      <c r="H4" s="78" t="s">
        <v>133</v>
      </c>
    </row>
    <row r="5" spans="1:11" s="2" customFormat="1" ht="25.5" customHeight="1" x14ac:dyDescent="0.4">
      <c r="A5" s="75">
        <v>63</v>
      </c>
      <c r="B5" s="76">
        <v>-1988</v>
      </c>
      <c r="C5" s="77">
        <v>1611</v>
      </c>
      <c r="D5" s="36">
        <v>6</v>
      </c>
      <c r="E5" s="77">
        <v>6823</v>
      </c>
      <c r="F5" s="79">
        <v>14.2</v>
      </c>
      <c r="G5" s="77">
        <v>144139</v>
      </c>
      <c r="H5" s="36">
        <f>(G5-G4)/G4*100</f>
        <v>20.510505237987743</v>
      </c>
    </row>
    <row r="6" spans="1:11" s="2" customFormat="1" ht="25.5" customHeight="1" x14ac:dyDescent="0.4">
      <c r="A6" s="75" t="s">
        <v>143</v>
      </c>
      <c r="B6" s="80">
        <v>-1991</v>
      </c>
      <c r="C6" s="77">
        <v>1613</v>
      </c>
      <c r="D6" s="36">
        <v>0.1</v>
      </c>
      <c r="E6" s="77">
        <v>7270</v>
      </c>
      <c r="F6" s="79">
        <v>6.6</v>
      </c>
      <c r="G6" s="77">
        <v>199383</v>
      </c>
      <c r="H6" s="36">
        <f t="shared" ref="H6:H13" si="0">(G6-G5)/G5*100</f>
        <v>38.326892790986477</v>
      </c>
    </row>
    <row r="7" spans="1:11" s="2" customFormat="1" ht="25.5" customHeight="1" x14ac:dyDescent="0.4">
      <c r="A7" s="75">
        <v>6</v>
      </c>
      <c r="B7" s="80">
        <v>-1994</v>
      </c>
      <c r="C7" s="77">
        <v>1548</v>
      </c>
      <c r="D7" s="36">
        <v>-4</v>
      </c>
      <c r="E7" s="77">
        <v>7767</v>
      </c>
      <c r="F7" s="79">
        <v>6.8</v>
      </c>
      <c r="G7" s="77">
        <v>218980</v>
      </c>
      <c r="H7" s="36">
        <f t="shared" si="0"/>
        <v>9.828821915609657</v>
      </c>
    </row>
    <row r="8" spans="1:11" s="2" customFormat="1" ht="25.5" customHeight="1" x14ac:dyDescent="0.4">
      <c r="A8" s="75">
        <v>9</v>
      </c>
      <c r="B8" s="80">
        <v>-1997</v>
      </c>
      <c r="C8" s="77">
        <v>1504</v>
      </c>
      <c r="D8" s="36">
        <v>-2.8</v>
      </c>
      <c r="E8" s="77">
        <v>7884</v>
      </c>
      <c r="F8" s="79">
        <v>1.5</v>
      </c>
      <c r="G8" s="77">
        <v>198127</v>
      </c>
      <c r="H8" s="36">
        <f t="shared" si="0"/>
        <v>-9.5227874691752668</v>
      </c>
    </row>
    <row r="9" spans="1:11" s="2" customFormat="1" ht="25.5" customHeight="1" x14ac:dyDescent="0.4">
      <c r="A9" s="75">
        <v>11</v>
      </c>
      <c r="B9" s="80">
        <v>-1999</v>
      </c>
      <c r="C9" s="77">
        <v>1513</v>
      </c>
      <c r="D9" s="36">
        <v>0.6</v>
      </c>
      <c r="E9" s="77">
        <v>8649</v>
      </c>
      <c r="F9" s="79">
        <v>9.6999999999999993</v>
      </c>
      <c r="G9" s="77">
        <v>219957</v>
      </c>
      <c r="H9" s="36">
        <f t="shared" si="0"/>
        <v>11.018185305384929</v>
      </c>
    </row>
    <row r="10" spans="1:11" s="2" customFormat="1" ht="25.5" customHeight="1" x14ac:dyDescent="0.4">
      <c r="A10" s="81">
        <v>14</v>
      </c>
      <c r="B10" s="80">
        <v>-2002</v>
      </c>
      <c r="C10" s="77">
        <v>1454</v>
      </c>
      <c r="D10" s="36">
        <v>-3.9</v>
      </c>
      <c r="E10" s="77">
        <v>9143</v>
      </c>
      <c r="F10" s="79">
        <v>5.7</v>
      </c>
      <c r="G10" s="77">
        <v>214391</v>
      </c>
      <c r="H10" s="36">
        <f t="shared" si="0"/>
        <v>-2.5304945966711676</v>
      </c>
    </row>
    <row r="11" spans="1:11" s="2" customFormat="1" ht="25.5" customHeight="1" x14ac:dyDescent="0.4">
      <c r="A11" s="81">
        <v>16</v>
      </c>
      <c r="B11" s="80">
        <v>-2004</v>
      </c>
      <c r="C11" s="77">
        <v>1457</v>
      </c>
      <c r="D11" s="82">
        <v>0.2</v>
      </c>
      <c r="E11" s="77">
        <v>9598</v>
      </c>
      <c r="F11" s="83">
        <v>5</v>
      </c>
      <c r="G11" s="77">
        <v>232125</v>
      </c>
      <c r="H11" s="36">
        <f t="shared" si="0"/>
        <v>8.2718024543940736</v>
      </c>
      <c r="I11" s="7"/>
    </row>
    <row r="12" spans="1:11" s="2" customFormat="1" ht="25.5" customHeight="1" x14ac:dyDescent="0.4">
      <c r="A12" s="81">
        <v>19</v>
      </c>
      <c r="B12" s="80">
        <v>-2007</v>
      </c>
      <c r="C12" s="77">
        <v>1291</v>
      </c>
      <c r="D12" s="78" t="s">
        <v>138</v>
      </c>
      <c r="E12" s="77">
        <v>8615</v>
      </c>
      <c r="F12" s="84" t="s">
        <v>139</v>
      </c>
      <c r="G12" s="77">
        <v>223236</v>
      </c>
      <c r="H12" s="36">
        <f t="shared" si="0"/>
        <v>-3.8294022617124397</v>
      </c>
      <c r="I12" s="7"/>
    </row>
    <row r="13" spans="1:11" s="2" customFormat="1" ht="25.5" customHeight="1" x14ac:dyDescent="0.4">
      <c r="A13" s="81">
        <v>23</v>
      </c>
      <c r="B13" s="80">
        <v>-2011</v>
      </c>
      <c r="C13" s="77">
        <v>996</v>
      </c>
      <c r="D13" s="85">
        <v>-22.9</v>
      </c>
      <c r="E13" s="77">
        <v>6636</v>
      </c>
      <c r="F13" s="86">
        <v>-23</v>
      </c>
      <c r="G13" s="87">
        <v>170682</v>
      </c>
      <c r="H13" s="82">
        <f t="shared" si="0"/>
        <v>-23.541901843788636</v>
      </c>
    </row>
    <row r="14" spans="1:11" s="2" customFormat="1" ht="25.5" customHeight="1" x14ac:dyDescent="0.4">
      <c r="A14" s="81">
        <v>26</v>
      </c>
      <c r="B14" s="80">
        <v>-2014</v>
      </c>
      <c r="C14" s="77">
        <v>1006</v>
      </c>
      <c r="D14" s="85">
        <v>0.1</v>
      </c>
      <c r="E14" s="77">
        <v>6629</v>
      </c>
      <c r="F14" s="86">
        <v>-0.1</v>
      </c>
      <c r="G14" s="87">
        <v>184733</v>
      </c>
      <c r="H14" s="36">
        <f>(G14-G13)/G13*100</f>
        <v>8.2322681946543863</v>
      </c>
    </row>
    <row r="15" spans="1:11" s="2" customFormat="1" ht="25.5" customHeight="1" thickBot="1" x14ac:dyDescent="0.45">
      <c r="A15" s="88">
        <v>28</v>
      </c>
      <c r="B15" s="89">
        <v>-2016</v>
      </c>
      <c r="C15" s="90">
        <v>997</v>
      </c>
      <c r="D15" s="91">
        <f>(C15-C14)/C14*100</f>
        <v>-0.89463220675944333</v>
      </c>
      <c r="E15" s="92">
        <v>6764</v>
      </c>
      <c r="F15" s="91">
        <f>(E15-E14)/E14*100</f>
        <v>2.0365062603710968</v>
      </c>
      <c r="G15" s="93">
        <v>196366</v>
      </c>
      <c r="H15" s="91">
        <f>(G15-G14)/G14*100</f>
        <v>6.2971964944000263</v>
      </c>
    </row>
    <row r="16" spans="1:11" ht="17.25" customHeight="1" x14ac:dyDescent="0.15">
      <c r="A16" s="44" t="s">
        <v>200</v>
      </c>
      <c r="B16" s="45"/>
      <c r="C16" s="45"/>
      <c r="D16" s="40"/>
      <c r="E16" s="40"/>
      <c r="F16" s="40"/>
      <c r="G16" s="46"/>
      <c r="H16" s="40"/>
      <c r="K16" s="38"/>
    </row>
    <row r="17" spans="1:11" ht="17.25" customHeight="1" x14ac:dyDescent="0.15">
      <c r="A17" s="47" t="s">
        <v>140</v>
      </c>
      <c r="B17" s="21"/>
      <c r="C17" s="21"/>
      <c r="D17" s="9"/>
      <c r="E17" s="9"/>
      <c r="F17" s="9"/>
      <c r="G17" s="48"/>
      <c r="H17" s="9"/>
      <c r="K17" s="38"/>
    </row>
    <row r="18" spans="1:11" ht="17.25" customHeight="1" x14ac:dyDescent="0.15">
      <c r="A18" s="47"/>
      <c r="F18" s="9"/>
    </row>
  </sheetData>
  <mergeCells count="4">
    <mergeCell ref="A3:B3"/>
    <mergeCell ref="C2:D2"/>
    <mergeCell ref="E2:F2"/>
    <mergeCell ref="G2:H2"/>
  </mergeCells>
  <phoneticPr fontId="3"/>
  <printOptions gridLinesSet="0"/>
  <pageMargins left="0.78740157480314965" right="0.78740157480314965" top="0.78740157480314965" bottom="0.78740157480314965" header="0" footer="0"/>
  <pageSetup paperSize="9" firstPageNumber="84" fitToWidth="0" fitToHeight="0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9"/>
  <sheetViews>
    <sheetView view="pageBreakPreview" zoomScaleNormal="100" zoomScaleSheetLayoutView="100" workbookViewId="0">
      <selection activeCell="B1" sqref="B1"/>
    </sheetView>
  </sheetViews>
  <sheetFormatPr defaultColWidth="10.375" defaultRowHeight="21.2" customHeight="1" x14ac:dyDescent="0.15"/>
  <cols>
    <col min="1" max="1" width="1.375" style="1" customWidth="1"/>
    <col min="2" max="2" width="5.125" style="1" customWidth="1"/>
    <col min="3" max="3" width="30" style="1" customWidth="1"/>
    <col min="4" max="5" width="9.25" style="1" customWidth="1"/>
    <col min="6" max="8" width="9.375" style="1" customWidth="1"/>
    <col min="9" max="10" width="9.25" style="1" customWidth="1"/>
    <col min="11" max="256" width="10.375" style="1"/>
    <col min="257" max="257" width="1.375" style="1" customWidth="1"/>
    <col min="258" max="258" width="5.125" style="1" customWidth="1"/>
    <col min="259" max="259" width="30" style="1" customWidth="1"/>
    <col min="260" max="261" width="9.25" style="1" customWidth="1"/>
    <col min="262" max="264" width="9.375" style="1" customWidth="1"/>
    <col min="265" max="266" width="9.25" style="1" customWidth="1"/>
    <col min="267" max="512" width="10.375" style="1"/>
    <col min="513" max="513" width="1.375" style="1" customWidth="1"/>
    <col min="514" max="514" width="5.125" style="1" customWidth="1"/>
    <col min="515" max="515" width="30" style="1" customWidth="1"/>
    <col min="516" max="517" width="9.25" style="1" customWidth="1"/>
    <col min="518" max="520" width="9.375" style="1" customWidth="1"/>
    <col min="521" max="522" width="9.25" style="1" customWidth="1"/>
    <col min="523" max="768" width="10.375" style="1"/>
    <col min="769" max="769" width="1.375" style="1" customWidth="1"/>
    <col min="770" max="770" width="5.125" style="1" customWidth="1"/>
    <col min="771" max="771" width="30" style="1" customWidth="1"/>
    <col min="772" max="773" width="9.25" style="1" customWidth="1"/>
    <col min="774" max="776" width="9.375" style="1" customWidth="1"/>
    <col min="777" max="778" width="9.25" style="1" customWidth="1"/>
    <col min="779" max="1024" width="10.375" style="1"/>
    <col min="1025" max="1025" width="1.375" style="1" customWidth="1"/>
    <col min="1026" max="1026" width="5.125" style="1" customWidth="1"/>
    <col min="1027" max="1027" width="30" style="1" customWidth="1"/>
    <col min="1028" max="1029" width="9.25" style="1" customWidth="1"/>
    <col min="1030" max="1032" width="9.375" style="1" customWidth="1"/>
    <col min="1033" max="1034" width="9.25" style="1" customWidth="1"/>
    <col min="1035" max="1280" width="10.375" style="1"/>
    <col min="1281" max="1281" width="1.375" style="1" customWidth="1"/>
    <col min="1282" max="1282" width="5.125" style="1" customWidth="1"/>
    <col min="1283" max="1283" width="30" style="1" customWidth="1"/>
    <col min="1284" max="1285" width="9.25" style="1" customWidth="1"/>
    <col min="1286" max="1288" width="9.375" style="1" customWidth="1"/>
    <col min="1289" max="1290" width="9.25" style="1" customWidth="1"/>
    <col min="1291" max="1536" width="10.375" style="1"/>
    <col min="1537" max="1537" width="1.375" style="1" customWidth="1"/>
    <col min="1538" max="1538" width="5.125" style="1" customWidth="1"/>
    <col min="1539" max="1539" width="30" style="1" customWidth="1"/>
    <col min="1540" max="1541" width="9.25" style="1" customWidth="1"/>
    <col min="1542" max="1544" width="9.375" style="1" customWidth="1"/>
    <col min="1545" max="1546" width="9.25" style="1" customWidth="1"/>
    <col min="1547" max="1792" width="10.375" style="1"/>
    <col min="1793" max="1793" width="1.375" style="1" customWidth="1"/>
    <col min="1794" max="1794" width="5.125" style="1" customWidth="1"/>
    <col min="1795" max="1795" width="30" style="1" customWidth="1"/>
    <col min="1796" max="1797" width="9.25" style="1" customWidth="1"/>
    <col min="1798" max="1800" width="9.375" style="1" customWidth="1"/>
    <col min="1801" max="1802" width="9.25" style="1" customWidth="1"/>
    <col min="1803" max="2048" width="10.375" style="1"/>
    <col min="2049" max="2049" width="1.375" style="1" customWidth="1"/>
    <col min="2050" max="2050" width="5.125" style="1" customWidth="1"/>
    <col min="2051" max="2051" width="30" style="1" customWidth="1"/>
    <col min="2052" max="2053" width="9.25" style="1" customWidth="1"/>
    <col min="2054" max="2056" width="9.375" style="1" customWidth="1"/>
    <col min="2057" max="2058" width="9.25" style="1" customWidth="1"/>
    <col min="2059" max="2304" width="10.375" style="1"/>
    <col min="2305" max="2305" width="1.375" style="1" customWidth="1"/>
    <col min="2306" max="2306" width="5.125" style="1" customWidth="1"/>
    <col min="2307" max="2307" width="30" style="1" customWidth="1"/>
    <col min="2308" max="2309" width="9.25" style="1" customWidth="1"/>
    <col min="2310" max="2312" width="9.375" style="1" customWidth="1"/>
    <col min="2313" max="2314" width="9.25" style="1" customWidth="1"/>
    <col min="2315" max="2560" width="10.375" style="1"/>
    <col min="2561" max="2561" width="1.375" style="1" customWidth="1"/>
    <col min="2562" max="2562" width="5.125" style="1" customWidth="1"/>
    <col min="2563" max="2563" width="30" style="1" customWidth="1"/>
    <col min="2564" max="2565" width="9.25" style="1" customWidth="1"/>
    <col min="2566" max="2568" width="9.375" style="1" customWidth="1"/>
    <col min="2569" max="2570" width="9.25" style="1" customWidth="1"/>
    <col min="2571" max="2816" width="10.375" style="1"/>
    <col min="2817" max="2817" width="1.375" style="1" customWidth="1"/>
    <col min="2818" max="2818" width="5.125" style="1" customWidth="1"/>
    <col min="2819" max="2819" width="30" style="1" customWidth="1"/>
    <col min="2820" max="2821" width="9.25" style="1" customWidth="1"/>
    <col min="2822" max="2824" width="9.375" style="1" customWidth="1"/>
    <col min="2825" max="2826" width="9.25" style="1" customWidth="1"/>
    <col min="2827" max="3072" width="10.375" style="1"/>
    <col min="3073" max="3073" width="1.375" style="1" customWidth="1"/>
    <col min="3074" max="3074" width="5.125" style="1" customWidth="1"/>
    <col min="3075" max="3075" width="30" style="1" customWidth="1"/>
    <col min="3076" max="3077" width="9.25" style="1" customWidth="1"/>
    <col min="3078" max="3080" width="9.375" style="1" customWidth="1"/>
    <col min="3081" max="3082" width="9.25" style="1" customWidth="1"/>
    <col min="3083" max="3328" width="10.375" style="1"/>
    <col min="3329" max="3329" width="1.375" style="1" customWidth="1"/>
    <col min="3330" max="3330" width="5.125" style="1" customWidth="1"/>
    <col min="3331" max="3331" width="30" style="1" customWidth="1"/>
    <col min="3332" max="3333" width="9.25" style="1" customWidth="1"/>
    <col min="3334" max="3336" width="9.375" style="1" customWidth="1"/>
    <col min="3337" max="3338" width="9.25" style="1" customWidth="1"/>
    <col min="3339" max="3584" width="10.375" style="1"/>
    <col min="3585" max="3585" width="1.375" style="1" customWidth="1"/>
    <col min="3586" max="3586" width="5.125" style="1" customWidth="1"/>
    <col min="3587" max="3587" width="30" style="1" customWidth="1"/>
    <col min="3588" max="3589" width="9.25" style="1" customWidth="1"/>
    <col min="3590" max="3592" width="9.375" style="1" customWidth="1"/>
    <col min="3593" max="3594" width="9.25" style="1" customWidth="1"/>
    <col min="3595" max="3840" width="10.375" style="1"/>
    <col min="3841" max="3841" width="1.375" style="1" customWidth="1"/>
    <col min="3842" max="3842" width="5.125" style="1" customWidth="1"/>
    <col min="3843" max="3843" width="30" style="1" customWidth="1"/>
    <col min="3844" max="3845" width="9.25" style="1" customWidth="1"/>
    <col min="3846" max="3848" width="9.375" style="1" customWidth="1"/>
    <col min="3849" max="3850" width="9.25" style="1" customWidth="1"/>
    <col min="3851" max="4096" width="10.375" style="1"/>
    <col min="4097" max="4097" width="1.375" style="1" customWidth="1"/>
    <col min="4098" max="4098" width="5.125" style="1" customWidth="1"/>
    <col min="4099" max="4099" width="30" style="1" customWidth="1"/>
    <col min="4100" max="4101" width="9.25" style="1" customWidth="1"/>
    <col min="4102" max="4104" width="9.375" style="1" customWidth="1"/>
    <col min="4105" max="4106" width="9.25" style="1" customWidth="1"/>
    <col min="4107" max="4352" width="10.375" style="1"/>
    <col min="4353" max="4353" width="1.375" style="1" customWidth="1"/>
    <col min="4354" max="4354" width="5.125" style="1" customWidth="1"/>
    <col min="4355" max="4355" width="30" style="1" customWidth="1"/>
    <col min="4356" max="4357" width="9.25" style="1" customWidth="1"/>
    <col min="4358" max="4360" width="9.375" style="1" customWidth="1"/>
    <col min="4361" max="4362" width="9.25" style="1" customWidth="1"/>
    <col min="4363" max="4608" width="10.375" style="1"/>
    <col min="4609" max="4609" width="1.375" style="1" customWidth="1"/>
    <col min="4610" max="4610" width="5.125" style="1" customWidth="1"/>
    <col min="4611" max="4611" width="30" style="1" customWidth="1"/>
    <col min="4612" max="4613" width="9.25" style="1" customWidth="1"/>
    <col min="4614" max="4616" width="9.375" style="1" customWidth="1"/>
    <col min="4617" max="4618" width="9.25" style="1" customWidth="1"/>
    <col min="4619" max="4864" width="10.375" style="1"/>
    <col min="4865" max="4865" width="1.375" style="1" customWidth="1"/>
    <col min="4866" max="4866" width="5.125" style="1" customWidth="1"/>
    <col min="4867" max="4867" width="30" style="1" customWidth="1"/>
    <col min="4868" max="4869" width="9.25" style="1" customWidth="1"/>
    <col min="4870" max="4872" width="9.375" style="1" customWidth="1"/>
    <col min="4873" max="4874" width="9.25" style="1" customWidth="1"/>
    <col min="4875" max="5120" width="10.375" style="1"/>
    <col min="5121" max="5121" width="1.375" style="1" customWidth="1"/>
    <col min="5122" max="5122" width="5.125" style="1" customWidth="1"/>
    <col min="5123" max="5123" width="30" style="1" customWidth="1"/>
    <col min="5124" max="5125" width="9.25" style="1" customWidth="1"/>
    <col min="5126" max="5128" width="9.375" style="1" customWidth="1"/>
    <col min="5129" max="5130" width="9.25" style="1" customWidth="1"/>
    <col min="5131" max="5376" width="10.375" style="1"/>
    <col min="5377" max="5377" width="1.375" style="1" customWidth="1"/>
    <col min="5378" max="5378" width="5.125" style="1" customWidth="1"/>
    <col min="5379" max="5379" width="30" style="1" customWidth="1"/>
    <col min="5380" max="5381" width="9.25" style="1" customWidth="1"/>
    <col min="5382" max="5384" width="9.375" style="1" customWidth="1"/>
    <col min="5385" max="5386" width="9.25" style="1" customWidth="1"/>
    <col min="5387" max="5632" width="10.375" style="1"/>
    <col min="5633" max="5633" width="1.375" style="1" customWidth="1"/>
    <col min="5634" max="5634" width="5.125" style="1" customWidth="1"/>
    <col min="5635" max="5635" width="30" style="1" customWidth="1"/>
    <col min="5636" max="5637" width="9.25" style="1" customWidth="1"/>
    <col min="5638" max="5640" width="9.375" style="1" customWidth="1"/>
    <col min="5641" max="5642" width="9.25" style="1" customWidth="1"/>
    <col min="5643" max="5888" width="10.375" style="1"/>
    <col min="5889" max="5889" width="1.375" style="1" customWidth="1"/>
    <col min="5890" max="5890" width="5.125" style="1" customWidth="1"/>
    <col min="5891" max="5891" width="30" style="1" customWidth="1"/>
    <col min="5892" max="5893" width="9.25" style="1" customWidth="1"/>
    <col min="5894" max="5896" width="9.375" style="1" customWidth="1"/>
    <col min="5897" max="5898" width="9.25" style="1" customWidth="1"/>
    <col min="5899" max="6144" width="10.375" style="1"/>
    <col min="6145" max="6145" width="1.375" style="1" customWidth="1"/>
    <col min="6146" max="6146" width="5.125" style="1" customWidth="1"/>
    <col min="6147" max="6147" width="30" style="1" customWidth="1"/>
    <col min="6148" max="6149" width="9.25" style="1" customWidth="1"/>
    <col min="6150" max="6152" width="9.375" style="1" customWidth="1"/>
    <col min="6153" max="6154" width="9.25" style="1" customWidth="1"/>
    <col min="6155" max="6400" width="10.375" style="1"/>
    <col min="6401" max="6401" width="1.375" style="1" customWidth="1"/>
    <col min="6402" max="6402" width="5.125" style="1" customWidth="1"/>
    <col min="6403" max="6403" width="30" style="1" customWidth="1"/>
    <col min="6404" max="6405" width="9.25" style="1" customWidth="1"/>
    <col min="6406" max="6408" width="9.375" style="1" customWidth="1"/>
    <col min="6409" max="6410" width="9.25" style="1" customWidth="1"/>
    <col min="6411" max="6656" width="10.375" style="1"/>
    <col min="6657" max="6657" width="1.375" style="1" customWidth="1"/>
    <col min="6658" max="6658" width="5.125" style="1" customWidth="1"/>
    <col min="6659" max="6659" width="30" style="1" customWidth="1"/>
    <col min="6660" max="6661" width="9.25" style="1" customWidth="1"/>
    <col min="6662" max="6664" width="9.375" style="1" customWidth="1"/>
    <col min="6665" max="6666" width="9.25" style="1" customWidth="1"/>
    <col min="6667" max="6912" width="10.375" style="1"/>
    <col min="6913" max="6913" width="1.375" style="1" customWidth="1"/>
    <col min="6914" max="6914" width="5.125" style="1" customWidth="1"/>
    <col min="6915" max="6915" width="30" style="1" customWidth="1"/>
    <col min="6916" max="6917" width="9.25" style="1" customWidth="1"/>
    <col min="6918" max="6920" width="9.375" style="1" customWidth="1"/>
    <col min="6921" max="6922" width="9.25" style="1" customWidth="1"/>
    <col min="6923" max="7168" width="10.375" style="1"/>
    <col min="7169" max="7169" width="1.375" style="1" customWidth="1"/>
    <col min="7170" max="7170" width="5.125" style="1" customWidth="1"/>
    <col min="7171" max="7171" width="30" style="1" customWidth="1"/>
    <col min="7172" max="7173" width="9.25" style="1" customWidth="1"/>
    <col min="7174" max="7176" width="9.375" style="1" customWidth="1"/>
    <col min="7177" max="7178" width="9.25" style="1" customWidth="1"/>
    <col min="7179" max="7424" width="10.375" style="1"/>
    <col min="7425" max="7425" width="1.375" style="1" customWidth="1"/>
    <col min="7426" max="7426" width="5.125" style="1" customWidth="1"/>
    <col min="7427" max="7427" width="30" style="1" customWidth="1"/>
    <col min="7428" max="7429" width="9.25" style="1" customWidth="1"/>
    <col min="7430" max="7432" width="9.375" style="1" customWidth="1"/>
    <col min="7433" max="7434" width="9.25" style="1" customWidth="1"/>
    <col min="7435" max="7680" width="10.375" style="1"/>
    <col min="7681" max="7681" width="1.375" style="1" customWidth="1"/>
    <col min="7682" max="7682" width="5.125" style="1" customWidth="1"/>
    <col min="7683" max="7683" width="30" style="1" customWidth="1"/>
    <col min="7684" max="7685" width="9.25" style="1" customWidth="1"/>
    <col min="7686" max="7688" width="9.375" style="1" customWidth="1"/>
    <col min="7689" max="7690" width="9.25" style="1" customWidth="1"/>
    <col min="7691" max="7936" width="10.375" style="1"/>
    <col min="7937" max="7937" width="1.375" style="1" customWidth="1"/>
    <col min="7938" max="7938" width="5.125" style="1" customWidth="1"/>
    <col min="7939" max="7939" width="30" style="1" customWidth="1"/>
    <col min="7940" max="7941" width="9.25" style="1" customWidth="1"/>
    <col min="7942" max="7944" width="9.375" style="1" customWidth="1"/>
    <col min="7945" max="7946" width="9.25" style="1" customWidth="1"/>
    <col min="7947" max="8192" width="10.375" style="1"/>
    <col min="8193" max="8193" width="1.375" style="1" customWidth="1"/>
    <col min="8194" max="8194" width="5.125" style="1" customWidth="1"/>
    <col min="8195" max="8195" width="30" style="1" customWidth="1"/>
    <col min="8196" max="8197" width="9.25" style="1" customWidth="1"/>
    <col min="8198" max="8200" width="9.375" style="1" customWidth="1"/>
    <col min="8201" max="8202" width="9.25" style="1" customWidth="1"/>
    <col min="8203" max="8448" width="10.375" style="1"/>
    <col min="8449" max="8449" width="1.375" style="1" customWidth="1"/>
    <col min="8450" max="8450" width="5.125" style="1" customWidth="1"/>
    <col min="8451" max="8451" width="30" style="1" customWidth="1"/>
    <col min="8452" max="8453" width="9.25" style="1" customWidth="1"/>
    <col min="8454" max="8456" width="9.375" style="1" customWidth="1"/>
    <col min="8457" max="8458" width="9.25" style="1" customWidth="1"/>
    <col min="8459" max="8704" width="10.375" style="1"/>
    <col min="8705" max="8705" width="1.375" style="1" customWidth="1"/>
    <col min="8706" max="8706" width="5.125" style="1" customWidth="1"/>
    <col min="8707" max="8707" width="30" style="1" customWidth="1"/>
    <col min="8708" max="8709" width="9.25" style="1" customWidth="1"/>
    <col min="8710" max="8712" width="9.375" style="1" customWidth="1"/>
    <col min="8713" max="8714" width="9.25" style="1" customWidth="1"/>
    <col min="8715" max="8960" width="10.375" style="1"/>
    <col min="8961" max="8961" width="1.375" style="1" customWidth="1"/>
    <col min="8962" max="8962" width="5.125" style="1" customWidth="1"/>
    <col min="8963" max="8963" width="30" style="1" customWidth="1"/>
    <col min="8964" max="8965" width="9.25" style="1" customWidth="1"/>
    <col min="8966" max="8968" width="9.375" style="1" customWidth="1"/>
    <col min="8969" max="8970" width="9.25" style="1" customWidth="1"/>
    <col min="8971" max="9216" width="10.375" style="1"/>
    <col min="9217" max="9217" width="1.375" style="1" customWidth="1"/>
    <col min="9218" max="9218" width="5.125" style="1" customWidth="1"/>
    <col min="9219" max="9219" width="30" style="1" customWidth="1"/>
    <col min="9220" max="9221" width="9.25" style="1" customWidth="1"/>
    <col min="9222" max="9224" width="9.375" style="1" customWidth="1"/>
    <col min="9225" max="9226" width="9.25" style="1" customWidth="1"/>
    <col min="9227" max="9472" width="10.375" style="1"/>
    <col min="9473" max="9473" width="1.375" style="1" customWidth="1"/>
    <col min="9474" max="9474" width="5.125" style="1" customWidth="1"/>
    <col min="9475" max="9475" width="30" style="1" customWidth="1"/>
    <col min="9476" max="9477" width="9.25" style="1" customWidth="1"/>
    <col min="9478" max="9480" width="9.375" style="1" customWidth="1"/>
    <col min="9481" max="9482" width="9.25" style="1" customWidth="1"/>
    <col min="9483" max="9728" width="10.375" style="1"/>
    <col min="9729" max="9729" width="1.375" style="1" customWidth="1"/>
    <col min="9730" max="9730" width="5.125" style="1" customWidth="1"/>
    <col min="9731" max="9731" width="30" style="1" customWidth="1"/>
    <col min="9732" max="9733" width="9.25" style="1" customWidth="1"/>
    <col min="9734" max="9736" width="9.375" style="1" customWidth="1"/>
    <col min="9737" max="9738" width="9.25" style="1" customWidth="1"/>
    <col min="9739" max="9984" width="10.375" style="1"/>
    <col min="9985" max="9985" width="1.375" style="1" customWidth="1"/>
    <col min="9986" max="9986" width="5.125" style="1" customWidth="1"/>
    <col min="9987" max="9987" width="30" style="1" customWidth="1"/>
    <col min="9988" max="9989" width="9.25" style="1" customWidth="1"/>
    <col min="9990" max="9992" width="9.375" style="1" customWidth="1"/>
    <col min="9993" max="9994" width="9.25" style="1" customWidth="1"/>
    <col min="9995" max="10240" width="10.375" style="1"/>
    <col min="10241" max="10241" width="1.375" style="1" customWidth="1"/>
    <col min="10242" max="10242" width="5.125" style="1" customWidth="1"/>
    <col min="10243" max="10243" width="30" style="1" customWidth="1"/>
    <col min="10244" max="10245" width="9.25" style="1" customWidth="1"/>
    <col min="10246" max="10248" width="9.375" style="1" customWidth="1"/>
    <col min="10249" max="10250" width="9.25" style="1" customWidth="1"/>
    <col min="10251" max="10496" width="10.375" style="1"/>
    <col min="10497" max="10497" width="1.375" style="1" customWidth="1"/>
    <col min="10498" max="10498" width="5.125" style="1" customWidth="1"/>
    <col min="10499" max="10499" width="30" style="1" customWidth="1"/>
    <col min="10500" max="10501" width="9.25" style="1" customWidth="1"/>
    <col min="10502" max="10504" width="9.375" style="1" customWidth="1"/>
    <col min="10505" max="10506" width="9.25" style="1" customWidth="1"/>
    <col min="10507" max="10752" width="10.375" style="1"/>
    <col min="10753" max="10753" width="1.375" style="1" customWidth="1"/>
    <col min="10754" max="10754" width="5.125" style="1" customWidth="1"/>
    <col min="10755" max="10755" width="30" style="1" customWidth="1"/>
    <col min="10756" max="10757" width="9.25" style="1" customWidth="1"/>
    <col min="10758" max="10760" width="9.375" style="1" customWidth="1"/>
    <col min="10761" max="10762" width="9.25" style="1" customWidth="1"/>
    <col min="10763" max="11008" width="10.375" style="1"/>
    <col min="11009" max="11009" width="1.375" style="1" customWidth="1"/>
    <col min="11010" max="11010" width="5.125" style="1" customWidth="1"/>
    <col min="11011" max="11011" width="30" style="1" customWidth="1"/>
    <col min="11012" max="11013" width="9.25" style="1" customWidth="1"/>
    <col min="11014" max="11016" width="9.375" style="1" customWidth="1"/>
    <col min="11017" max="11018" width="9.25" style="1" customWidth="1"/>
    <col min="11019" max="11264" width="10.375" style="1"/>
    <col min="11265" max="11265" width="1.375" style="1" customWidth="1"/>
    <col min="11266" max="11266" width="5.125" style="1" customWidth="1"/>
    <col min="11267" max="11267" width="30" style="1" customWidth="1"/>
    <col min="11268" max="11269" width="9.25" style="1" customWidth="1"/>
    <col min="11270" max="11272" width="9.375" style="1" customWidth="1"/>
    <col min="11273" max="11274" width="9.25" style="1" customWidth="1"/>
    <col min="11275" max="11520" width="10.375" style="1"/>
    <col min="11521" max="11521" width="1.375" style="1" customWidth="1"/>
    <col min="11522" max="11522" width="5.125" style="1" customWidth="1"/>
    <col min="11523" max="11523" width="30" style="1" customWidth="1"/>
    <col min="11524" max="11525" width="9.25" style="1" customWidth="1"/>
    <col min="11526" max="11528" width="9.375" style="1" customWidth="1"/>
    <col min="11529" max="11530" width="9.25" style="1" customWidth="1"/>
    <col min="11531" max="11776" width="10.375" style="1"/>
    <col min="11777" max="11777" width="1.375" style="1" customWidth="1"/>
    <col min="11778" max="11778" width="5.125" style="1" customWidth="1"/>
    <col min="11779" max="11779" width="30" style="1" customWidth="1"/>
    <col min="11780" max="11781" width="9.25" style="1" customWidth="1"/>
    <col min="11782" max="11784" width="9.375" style="1" customWidth="1"/>
    <col min="11785" max="11786" width="9.25" style="1" customWidth="1"/>
    <col min="11787" max="12032" width="10.375" style="1"/>
    <col min="12033" max="12033" width="1.375" style="1" customWidth="1"/>
    <col min="12034" max="12034" width="5.125" style="1" customWidth="1"/>
    <col min="12035" max="12035" width="30" style="1" customWidth="1"/>
    <col min="12036" max="12037" width="9.25" style="1" customWidth="1"/>
    <col min="12038" max="12040" width="9.375" style="1" customWidth="1"/>
    <col min="12041" max="12042" width="9.25" style="1" customWidth="1"/>
    <col min="12043" max="12288" width="10.375" style="1"/>
    <col min="12289" max="12289" width="1.375" style="1" customWidth="1"/>
    <col min="12290" max="12290" width="5.125" style="1" customWidth="1"/>
    <col min="12291" max="12291" width="30" style="1" customWidth="1"/>
    <col min="12292" max="12293" width="9.25" style="1" customWidth="1"/>
    <col min="12294" max="12296" width="9.375" style="1" customWidth="1"/>
    <col min="12297" max="12298" width="9.25" style="1" customWidth="1"/>
    <col min="12299" max="12544" width="10.375" style="1"/>
    <col min="12545" max="12545" width="1.375" style="1" customWidth="1"/>
    <col min="12546" max="12546" width="5.125" style="1" customWidth="1"/>
    <col min="12547" max="12547" width="30" style="1" customWidth="1"/>
    <col min="12548" max="12549" width="9.25" style="1" customWidth="1"/>
    <col min="12550" max="12552" width="9.375" style="1" customWidth="1"/>
    <col min="12553" max="12554" width="9.25" style="1" customWidth="1"/>
    <col min="12555" max="12800" width="10.375" style="1"/>
    <col min="12801" max="12801" width="1.375" style="1" customWidth="1"/>
    <col min="12802" max="12802" width="5.125" style="1" customWidth="1"/>
    <col min="12803" max="12803" width="30" style="1" customWidth="1"/>
    <col min="12804" max="12805" width="9.25" style="1" customWidth="1"/>
    <col min="12806" max="12808" width="9.375" style="1" customWidth="1"/>
    <col min="12809" max="12810" width="9.25" style="1" customWidth="1"/>
    <col min="12811" max="13056" width="10.375" style="1"/>
    <col min="13057" max="13057" width="1.375" style="1" customWidth="1"/>
    <col min="13058" max="13058" width="5.125" style="1" customWidth="1"/>
    <col min="13059" max="13059" width="30" style="1" customWidth="1"/>
    <col min="13060" max="13061" width="9.25" style="1" customWidth="1"/>
    <col min="13062" max="13064" width="9.375" style="1" customWidth="1"/>
    <col min="13065" max="13066" width="9.25" style="1" customWidth="1"/>
    <col min="13067" max="13312" width="10.375" style="1"/>
    <col min="13313" max="13313" width="1.375" style="1" customWidth="1"/>
    <col min="13314" max="13314" width="5.125" style="1" customWidth="1"/>
    <col min="13315" max="13315" width="30" style="1" customWidth="1"/>
    <col min="13316" max="13317" width="9.25" style="1" customWidth="1"/>
    <col min="13318" max="13320" width="9.375" style="1" customWidth="1"/>
    <col min="13321" max="13322" width="9.25" style="1" customWidth="1"/>
    <col min="13323" max="13568" width="10.375" style="1"/>
    <col min="13569" max="13569" width="1.375" style="1" customWidth="1"/>
    <col min="13570" max="13570" width="5.125" style="1" customWidth="1"/>
    <col min="13571" max="13571" width="30" style="1" customWidth="1"/>
    <col min="13572" max="13573" width="9.25" style="1" customWidth="1"/>
    <col min="13574" max="13576" width="9.375" style="1" customWidth="1"/>
    <col min="13577" max="13578" width="9.25" style="1" customWidth="1"/>
    <col min="13579" max="13824" width="10.375" style="1"/>
    <col min="13825" max="13825" width="1.375" style="1" customWidth="1"/>
    <col min="13826" max="13826" width="5.125" style="1" customWidth="1"/>
    <col min="13827" max="13827" width="30" style="1" customWidth="1"/>
    <col min="13828" max="13829" width="9.25" style="1" customWidth="1"/>
    <col min="13830" max="13832" width="9.375" style="1" customWidth="1"/>
    <col min="13833" max="13834" width="9.25" style="1" customWidth="1"/>
    <col min="13835" max="14080" width="10.375" style="1"/>
    <col min="14081" max="14081" width="1.375" style="1" customWidth="1"/>
    <col min="14082" max="14082" width="5.125" style="1" customWidth="1"/>
    <col min="14083" max="14083" width="30" style="1" customWidth="1"/>
    <col min="14084" max="14085" width="9.25" style="1" customWidth="1"/>
    <col min="14086" max="14088" width="9.375" style="1" customWidth="1"/>
    <col min="14089" max="14090" width="9.25" style="1" customWidth="1"/>
    <col min="14091" max="14336" width="10.375" style="1"/>
    <col min="14337" max="14337" width="1.375" style="1" customWidth="1"/>
    <col min="14338" max="14338" width="5.125" style="1" customWidth="1"/>
    <col min="14339" max="14339" width="30" style="1" customWidth="1"/>
    <col min="14340" max="14341" width="9.25" style="1" customWidth="1"/>
    <col min="14342" max="14344" width="9.375" style="1" customWidth="1"/>
    <col min="14345" max="14346" width="9.25" style="1" customWidth="1"/>
    <col min="14347" max="14592" width="10.375" style="1"/>
    <col min="14593" max="14593" width="1.375" style="1" customWidth="1"/>
    <col min="14594" max="14594" width="5.125" style="1" customWidth="1"/>
    <col min="14595" max="14595" width="30" style="1" customWidth="1"/>
    <col min="14596" max="14597" width="9.25" style="1" customWidth="1"/>
    <col min="14598" max="14600" width="9.375" style="1" customWidth="1"/>
    <col min="14601" max="14602" width="9.25" style="1" customWidth="1"/>
    <col min="14603" max="14848" width="10.375" style="1"/>
    <col min="14849" max="14849" width="1.375" style="1" customWidth="1"/>
    <col min="14850" max="14850" width="5.125" style="1" customWidth="1"/>
    <col min="14851" max="14851" width="30" style="1" customWidth="1"/>
    <col min="14852" max="14853" width="9.25" style="1" customWidth="1"/>
    <col min="14854" max="14856" width="9.375" style="1" customWidth="1"/>
    <col min="14857" max="14858" width="9.25" style="1" customWidth="1"/>
    <col min="14859" max="15104" width="10.375" style="1"/>
    <col min="15105" max="15105" width="1.375" style="1" customWidth="1"/>
    <col min="15106" max="15106" width="5.125" style="1" customWidth="1"/>
    <col min="15107" max="15107" width="30" style="1" customWidth="1"/>
    <col min="15108" max="15109" width="9.25" style="1" customWidth="1"/>
    <col min="15110" max="15112" width="9.375" style="1" customWidth="1"/>
    <col min="15113" max="15114" width="9.25" style="1" customWidth="1"/>
    <col min="15115" max="15360" width="10.375" style="1"/>
    <col min="15361" max="15361" width="1.375" style="1" customWidth="1"/>
    <col min="15362" max="15362" width="5.125" style="1" customWidth="1"/>
    <col min="15363" max="15363" width="30" style="1" customWidth="1"/>
    <col min="15364" max="15365" width="9.25" style="1" customWidth="1"/>
    <col min="15366" max="15368" width="9.375" style="1" customWidth="1"/>
    <col min="15369" max="15370" width="9.25" style="1" customWidth="1"/>
    <col min="15371" max="15616" width="10.375" style="1"/>
    <col min="15617" max="15617" width="1.375" style="1" customWidth="1"/>
    <col min="15618" max="15618" width="5.125" style="1" customWidth="1"/>
    <col min="15619" max="15619" width="30" style="1" customWidth="1"/>
    <col min="15620" max="15621" width="9.25" style="1" customWidth="1"/>
    <col min="15622" max="15624" width="9.375" style="1" customWidth="1"/>
    <col min="15625" max="15626" width="9.25" style="1" customWidth="1"/>
    <col min="15627" max="15872" width="10.375" style="1"/>
    <col min="15873" max="15873" width="1.375" style="1" customWidth="1"/>
    <col min="15874" max="15874" width="5.125" style="1" customWidth="1"/>
    <col min="15875" max="15875" width="30" style="1" customWidth="1"/>
    <col min="15876" max="15877" width="9.25" style="1" customWidth="1"/>
    <col min="15878" max="15880" width="9.375" style="1" customWidth="1"/>
    <col min="15881" max="15882" width="9.25" style="1" customWidth="1"/>
    <col min="15883" max="16128" width="10.375" style="1"/>
    <col min="16129" max="16129" width="1.375" style="1" customWidth="1"/>
    <col min="16130" max="16130" width="5.125" style="1" customWidth="1"/>
    <col min="16131" max="16131" width="30" style="1" customWidth="1"/>
    <col min="16132" max="16133" width="9.25" style="1" customWidth="1"/>
    <col min="16134" max="16136" width="9.375" style="1" customWidth="1"/>
    <col min="16137" max="16138" width="9.25" style="1" customWidth="1"/>
    <col min="16139" max="16384" width="10.375" style="1"/>
  </cols>
  <sheetData>
    <row r="1" spans="2:19" s="2" customFormat="1" ht="20.100000000000001" customHeight="1" thickBot="1" x14ac:dyDescent="0.45">
      <c r="B1" s="49" t="s">
        <v>134</v>
      </c>
      <c r="C1" s="35"/>
      <c r="D1" s="7"/>
      <c r="E1" s="7"/>
      <c r="G1" s="128"/>
      <c r="H1" s="7"/>
      <c r="I1" s="7"/>
      <c r="J1" s="7"/>
    </row>
    <row r="2" spans="2:19" ht="20.25" customHeight="1" x14ac:dyDescent="0.15">
      <c r="B2" s="185" t="s">
        <v>126</v>
      </c>
      <c r="C2" s="184"/>
      <c r="D2" s="188" t="s">
        <v>189</v>
      </c>
      <c r="E2" s="189"/>
      <c r="F2" s="190" t="s">
        <v>131</v>
      </c>
      <c r="G2" s="191"/>
      <c r="H2" s="51"/>
      <c r="I2" s="51"/>
      <c r="J2" s="51"/>
      <c r="K2" s="50"/>
      <c r="L2" s="50"/>
      <c r="M2" s="50"/>
      <c r="N2" s="9"/>
      <c r="O2" s="9"/>
      <c r="P2" s="9"/>
      <c r="Q2" s="9"/>
      <c r="R2" s="9"/>
      <c r="S2" s="9"/>
    </row>
    <row r="3" spans="2:19" ht="27.75" customHeight="1" x14ac:dyDescent="0.15">
      <c r="B3" s="186"/>
      <c r="C3" s="187"/>
      <c r="D3" s="25" t="s">
        <v>149</v>
      </c>
      <c r="E3" s="25" t="s">
        <v>197</v>
      </c>
      <c r="F3" s="25" t="s">
        <v>149</v>
      </c>
      <c r="G3" s="168" t="s">
        <v>198</v>
      </c>
      <c r="H3" s="51"/>
      <c r="I3" s="51"/>
      <c r="J3" s="9"/>
      <c r="K3" s="9"/>
      <c r="L3" s="9"/>
      <c r="M3" s="9"/>
      <c r="N3" s="9"/>
      <c r="O3" s="9"/>
      <c r="P3" s="9"/>
      <c r="Q3" s="9"/>
    </row>
    <row r="4" spans="2:19" s="2" customFormat="1" ht="27.75" customHeight="1" thickBot="1" x14ac:dyDescent="0.45">
      <c r="B4" s="192" t="s">
        <v>135</v>
      </c>
      <c r="C4" s="193"/>
      <c r="D4" s="94">
        <v>1006</v>
      </c>
      <c r="E4" s="94">
        <v>997</v>
      </c>
      <c r="F4" s="95">
        <v>100</v>
      </c>
      <c r="G4" s="96">
        <v>100</v>
      </c>
      <c r="H4" s="97"/>
      <c r="I4" s="97"/>
      <c r="J4" s="7"/>
      <c r="K4" s="7"/>
      <c r="L4" s="7"/>
      <c r="M4" s="7"/>
      <c r="N4" s="7"/>
      <c r="O4" s="7"/>
      <c r="P4" s="7"/>
      <c r="Q4" s="7"/>
    </row>
    <row r="5" spans="2:19" s="2" customFormat="1" ht="27.75" customHeight="1" thickTop="1" x14ac:dyDescent="0.4">
      <c r="B5" s="56">
        <v>50</v>
      </c>
      <c r="C5" s="98" t="s">
        <v>67</v>
      </c>
      <c r="D5" s="99">
        <v>2</v>
      </c>
      <c r="E5" s="99">
        <v>2</v>
      </c>
      <c r="F5" s="100">
        <f>D5/$D$4*100</f>
        <v>0.19880715705765406</v>
      </c>
      <c r="G5" s="97">
        <f>E5/$E$4*100</f>
        <v>0.20060180541624875</v>
      </c>
      <c r="H5" s="97"/>
      <c r="I5" s="97"/>
      <c r="J5" s="7"/>
      <c r="L5" s="7"/>
      <c r="M5" s="7"/>
    </row>
    <row r="6" spans="2:19" s="2" customFormat="1" ht="27.75" customHeight="1" x14ac:dyDescent="0.4">
      <c r="B6" s="56">
        <v>51</v>
      </c>
      <c r="C6" s="101" t="s">
        <v>68</v>
      </c>
      <c r="D6" s="102">
        <v>8</v>
      </c>
      <c r="E6" s="102">
        <v>8</v>
      </c>
      <c r="F6" s="100">
        <f t="shared" ref="F6:F16" si="0">D6/$D$4*100</f>
        <v>0.79522862823061624</v>
      </c>
      <c r="G6" s="97">
        <f t="shared" ref="G6:G16" si="1">E6/$E$4*100</f>
        <v>0.80240722166499501</v>
      </c>
      <c r="H6" s="103"/>
      <c r="I6" s="103"/>
      <c r="J6" s="7"/>
      <c r="K6" s="7"/>
      <c r="L6" s="7"/>
      <c r="M6" s="7"/>
    </row>
    <row r="7" spans="2:19" s="2" customFormat="1" ht="27.75" customHeight="1" x14ac:dyDescent="0.4">
      <c r="B7" s="56">
        <v>52</v>
      </c>
      <c r="C7" s="101" t="s">
        <v>71</v>
      </c>
      <c r="D7" s="102">
        <v>46</v>
      </c>
      <c r="E7" s="102">
        <v>47</v>
      </c>
      <c r="F7" s="100">
        <f t="shared" si="0"/>
        <v>4.5725646123260439</v>
      </c>
      <c r="G7" s="97">
        <f t="shared" si="1"/>
        <v>4.7141424272818453</v>
      </c>
      <c r="H7" s="103"/>
      <c r="I7" s="103"/>
      <c r="J7" s="7"/>
      <c r="K7" s="7"/>
      <c r="L7" s="7"/>
      <c r="M7" s="7"/>
    </row>
    <row r="8" spans="2:19" s="2" customFormat="1" ht="27.75" customHeight="1" x14ac:dyDescent="0.4">
      <c r="B8" s="56">
        <v>53</v>
      </c>
      <c r="C8" s="101" t="s">
        <v>74</v>
      </c>
      <c r="D8" s="102">
        <v>51</v>
      </c>
      <c r="E8" s="102">
        <v>58</v>
      </c>
      <c r="F8" s="100">
        <f t="shared" si="0"/>
        <v>5.069582504970179</v>
      </c>
      <c r="G8" s="97">
        <f t="shared" si="1"/>
        <v>5.8174523570712138</v>
      </c>
      <c r="H8" s="103"/>
      <c r="I8" s="103"/>
      <c r="J8" s="7"/>
      <c r="K8" s="7"/>
      <c r="L8" s="7"/>
      <c r="M8" s="7"/>
    </row>
    <row r="9" spans="2:19" s="2" customFormat="1" ht="27.75" customHeight="1" x14ac:dyDescent="0.4">
      <c r="B9" s="56">
        <v>54</v>
      </c>
      <c r="C9" s="101" t="s">
        <v>81</v>
      </c>
      <c r="D9" s="102">
        <v>49</v>
      </c>
      <c r="E9" s="102">
        <v>53</v>
      </c>
      <c r="F9" s="100">
        <f t="shared" si="0"/>
        <v>4.8707753479125246</v>
      </c>
      <c r="G9" s="97">
        <f t="shared" si="1"/>
        <v>5.3159478435305916</v>
      </c>
      <c r="H9" s="103"/>
      <c r="I9" s="103"/>
      <c r="J9" s="7"/>
      <c r="K9" s="7"/>
      <c r="L9" s="7"/>
      <c r="M9" s="7"/>
    </row>
    <row r="10" spans="2:19" s="2" customFormat="1" ht="27.75" customHeight="1" x14ac:dyDescent="0.4">
      <c r="B10" s="56">
        <v>55</v>
      </c>
      <c r="C10" s="101" t="s">
        <v>86</v>
      </c>
      <c r="D10" s="102">
        <v>51</v>
      </c>
      <c r="E10" s="102">
        <v>38</v>
      </c>
      <c r="F10" s="100">
        <f t="shared" si="0"/>
        <v>5.069582504970179</v>
      </c>
      <c r="G10" s="97">
        <f t="shared" si="1"/>
        <v>3.8114343029087263</v>
      </c>
      <c r="H10" s="103"/>
      <c r="I10" s="103"/>
      <c r="J10" s="7"/>
    </row>
    <row r="11" spans="2:19" s="2" customFormat="1" ht="27.75" customHeight="1" x14ac:dyDescent="0.4">
      <c r="B11" s="56">
        <v>56</v>
      </c>
      <c r="C11" s="101" t="s">
        <v>93</v>
      </c>
      <c r="D11" s="102">
        <v>3</v>
      </c>
      <c r="E11" s="102">
        <v>5</v>
      </c>
      <c r="F11" s="100">
        <f t="shared" si="0"/>
        <v>0.29821073558648109</v>
      </c>
      <c r="G11" s="97">
        <f t="shared" si="1"/>
        <v>0.50150451354062187</v>
      </c>
      <c r="H11" s="103"/>
      <c r="I11" s="103"/>
      <c r="J11" s="7"/>
    </row>
    <row r="12" spans="2:19" s="2" customFormat="1" ht="27.75" customHeight="1" x14ac:dyDescent="0.4">
      <c r="B12" s="56">
        <v>57</v>
      </c>
      <c r="C12" s="101" t="s">
        <v>95</v>
      </c>
      <c r="D12" s="102">
        <v>112</v>
      </c>
      <c r="E12" s="102">
        <v>99</v>
      </c>
      <c r="F12" s="100">
        <f t="shared" si="0"/>
        <v>11.133200795228628</v>
      </c>
      <c r="G12" s="97">
        <f t="shared" si="1"/>
        <v>9.9297893681043128</v>
      </c>
      <c r="H12" s="103"/>
      <c r="I12" s="103"/>
      <c r="J12" s="7"/>
    </row>
    <row r="13" spans="2:19" s="2" customFormat="1" ht="27.75" customHeight="1" x14ac:dyDescent="0.4">
      <c r="B13" s="56">
        <v>58</v>
      </c>
      <c r="C13" s="101" t="s">
        <v>101</v>
      </c>
      <c r="D13" s="102">
        <v>227</v>
      </c>
      <c r="E13" s="102">
        <v>225</v>
      </c>
      <c r="F13" s="100">
        <f t="shared" si="0"/>
        <v>22.564612326043736</v>
      </c>
      <c r="G13" s="97">
        <f t="shared" si="1"/>
        <v>22.567703109327983</v>
      </c>
      <c r="H13" s="103"/>
      <c r="I13" s="103"/>
      <c r="J13" s="7"/>
    </row>
    <row r="14" spans="2:19" s="2" customFormat="1" ht="27.75" customHeight="1" x14ac:dyDescent="0.4">
      <c r="B14" s="56">
        <v>59</v>
      </c>
      <c r="C14" s="101" t="s">
        <v>109</v>
      </c>
      <c r="D14" s="102">
        <v>119</v>
      </c>
      <c r="E14" s="102">
        <v>139</v>
      </c>
      <c r="F14" s="100">
        <f t="shared" si="0"/>
        <v>11.829025844930417</v>
      </c>
      <c r="G14" s="97">
        <f t="shared" si="1"/>
        <v>13.941825476429287</v>
      </c>
      <c r="H14" s="103"/>
      <c r="I14" s="103"/>
      <c r="J14" s="7"/>
    </row>
    <row r="15" spans="2:19" s="2" customFormat="1" ht="27.75" customHeight="1" x14ac:dyDescent="0.4">
      <c r="B15" s="56">
        <v>60</v>
      </c>
      <c r="C15" s="101" t="s">
        <v>128</v>
      </c>
      <c r="D15" s="102">
        <v>316</v>
      </c>
      <c r="E15" s="102">
        <v>303</v>
      </c>
      <c r="F15" s="100">
        <f t="shared" si="0"/>
        <v>31.411530815109344</v>
      </c>
      <c r="G15" s="97">
        <f t="shared" si="1"/>
        <v>30.391173520561686</v>
      </c>
      <c r="H15" s="103"/>
      <c r="I15" s="103"/>
      <c r="J15" s="7"/>
    </row>
    <row r="16" spans="2:19" s="2" customFormat="1" ht="27.75" customHeight="1" thickBot="1" x14ac:dyDescent="0.45">
      <c r="B16" s="34">
        <v>61</v>
      </c>
      <c r="C16" s="104" t="s">
        <v>121</v>
      </c>
      <c r="D16" s="105">
        <v>22</v>
      </c>
      <c r="E16" s="105">
        <v>20</v>
      </c>
      <c r="F16" s="106">
        <f t="shared" si="0"/>
        <v>2.1868787276341948</v>
      </c>
      <c r="G16" s="107">
        <f t="shared" si="1"/>
        <v>2.0060180541624875</v>
      </c>
      <c r="H16" s="103"/>
      <c r="I16" s="103"/>
      <c r="J16" s="7"/>
    </row>
    <row r="17" spans="2:2" s="54" customFormat="1" ht="18.75" customHeight="1" x14ac:dyDescent="0.15">
      <c r="B17" s="53" t="s">
        <v>201</v>
      </c>
    </row>
    <row r="18" spans="2:2" s="54" customFormat="1" ht="24.75" customHeight="1" x14ac:dyDescent="0.15">
      <c r="B18" s="55"/>
    </row>
    <row r="19" spans="2:2" ht="21.2" customHeight="1" x14ac:dyDescent="0.15">
      <c r="B19" s="55"/>
    </row>
  </sheetData>
  <mergeCells count="4">
    <mergeCell ref="B2:C3"/>
    <mergeCell ref="D2:E2"/>
    <mergeCell ref="F2:G2"/>
    <mergeCell ref="B4:C4"/>
  </mergeCells>
  <phoneticPr fontId="3"/>
  <printOptions gridLinesSet="0"/>
  <pageMargins left="0.78740157480314965" right="0.78740157480314965" top="0.78740157480314965" bottom="0.78740157480314965" header="0" footer="0"/>
  <pageSetup paperSize="9" scale="94" firstPageNumber="86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6"/>
  <sheetViews>
    <sheetView view="pageBreakPreview" zoomScaleNormal="100" zoomScaleSheetLayoutView="100" workbookViewId="0"/>
  </sheetViews>
  <sheetFormatPr defaultColWidth="10.375" defaultRowHeight="19.149999999999999" customHeight="1" x14ac:dyDescent="0.15"/>
  <cols>
    <col min="1" max="1" width="3.375" style="1" customWidth="1"/>
    <col min="2" max="2" width="28.875" style="1" customWidth="1"/>
    <col min="3" max="4" width="11.5" style="1" customWidth="1"/>
    <col min="5" max="6" width="10.25" style="1" customWidth="1"/>
    <col min="7" max="7" width="10.25" style="39" customWidth="1"/>
    <col min="8" max="8" width="11.125" style="39" customWidth="1"/>
    <col min="9" max="14" width="11.75" style="39" customWidth="1"/>
    <col min="15" max="15" width="12.5" style="39" customWidth="1"/>
    <col min="16" max="16" width="12.25" style="39" customWidth="1"/>
    <col min="17" max="17" width="9.375" style="1" customWidth="1"/>
    <col min="18" max="256" width="10.375" style="1"/>
    <col min="257" max="257" width="3.375" style="1" customWidth="1"/>
    <col min="258" max="258" width="28.875" style="1" customWidth="1"/>
    <col min="259" max="260" width="11.5" style="1" customWidth="1"/>
    <col min="261" max="263" width="10.25" style="1" customWidth="1"/>
    <col min="264" max="264" width="11.125" style="1" customWidth="1"/>
    <col min="265" max="270" width="11.75" style="1" customWidth="1"/>
    <col min="271" max="271" width="12.5" style="1" customWidth="1"/>
    <col min="272" max="272" width="12.25" style="1" customWidth="1"/>
    <col min="273" max="273" width="9.375" style="1" customWidth="1"/>
    <col min="274" max="512" width="10.375" style="1"/>
    <col min="513" max="513" width="3.375" style="1" customWidth="1"/>
    <col min="514" max="514" width="28.875" style="1" customWidth="1"/>
    <col min="515" max="516" width="11.5" style="1" customWidth="1"/>
    <col min="517" max="519" width="10.25" style="1" customWidth="1"/>
    <col min="520" max="520" width="11.125" style="1" customWidth="1"/>
    <col min="521" max="526" width="11.75" style="1" customWidth="1"/>
    <col min="527" max="527" width="12.5" style="1" customWidth="1"/>
    <col min="528" max="528" width="12.25" style="1" customWidth="1"/>
    <col min="529" max="529" width="9.375" style="1" customWidth="1"/>
    <col min="530" max="768" width="10.375" style="1"/>
    <col min="769" max="769" width="3.375" style="1" customWidth="1"/>
    <col min="770" max="770" width="28.875" style="1" customWidth="1"/>
    <col min="771" max="772" width="11.5" style="1" customWidth="1"/>
    <col min="773" max="775" width="10.25" style="1" customWidth="1"/>
    <col min="776" max="776" width="11.125" style="1" customWidth="1"/>
    <col min="777" max="782" width="11.75" style="1" customWidth="1"/>
    <col min="783" max="783" width="12.5" style="1" customWidth="1"/>
    <col min="784" max="784" width="12.25" style="1" customWidth="1"/>
    <col min="785" max="785" width="9.375" style="1" customWidth="1"/>
    <col min="786" max="1024" width="10.375" style="1"/>
    <col min="1025" max="1025" width="3.375" style="1" customWidth="1"/>
    <col min="1026" max="1026" width="28.875" style="1" customWidth="1"/>
    <col min="1027" max="1028" width="11.5" style="1" customWidth="1"/>
    <col min="1029" max="1031" width="10.25" style="1" customWidth="1"/>
    <col min="1032" max="1032" width="11.125" style="1" customWidth="1"/>
    <col min="1033" max="1038" width="11.75" style="1" customWidth="1"/>
    <col min="1039" max="1039" width="12.5" style="1" customWidth="1"/>
    <col min="1040" max="1040" width="12.25" style="1" customWidth="1"/>
    <col min="1041" max="1041" width="9.375" style="1" customWidth="1"/>
    <col min="1042" max="1280" width="10.375" style="1"/>
    <col min="1281" max="1281" width="3.375" style="1" customWidth="1"/>
    <col min="1282" max="1282" width="28.875" style="1" customWidth="1"/>
    <col min="1283" max="1284" width="11.5" style="1" customWidth="1"/>
    <col min="1285" max="1287" width="10.25" style="1" customWidth="1"/>
    <col min="1288" max="1288" width="11.125" style="1" customWidth="1"/>
    <col min="1289" max="1294" width="11.75" style="1" customWidth="1"/>
    <col min="1295" max="1295" width="12.5" style="1" customWidth="1"/>
    <col min="1296" max="1296" width="12.25" style="1" customWidth="1"/>
    <col min="1297" max="1297" width="9.375" style="1" customWidth="1"/>
    <col min="1298" max="1536" width="10.375" style="1"/>
    <col min="1537" max="1537" width="3.375" style="1" customWidth="1"/>
    <col min="1538" max="1538" width="28.875" style="1" customWidth="1"/>
    <col min="1539" max="1540" width="11.5" style="1" customWidth="1"/>
    <col min="1541" max="1543" width="10.25" style="1" customWidth="1"/>
    <col min="1544" max="1544" width="11.125" style="1" customWidth="1"/>
    <col min="1545" max="1550" width="11.75" style="1" customWidth="1"/>
    <col min="1551" max="1551" width="12.5" style="1" customWidth="1"/>
    <col min="1552" max="1552" width="12.25" style="1" customWidth="1"/>
    <col min="1553" max="1553" width="9.375" style="1" customWidth="1"/>
    <col min="1554" max="1792" width="10.375" style="1"/>
    <col min="1793" max="1793" width="3.375" style="1" customWidth="1"/>
    <col min="1794" max="1794" width="28.875" style="1" customWidth="1"/>
    <col min="1795" max="1796" width="11.5" style="1" customWidth="1"/>
    <col min="1797" max="1799" width="10.25" style="1" customWidth="1"/>
    <col min="1800" max="1800" width="11.125" style="1" customWidth="1"/>
    <col min="1801" max="1806" width="11.75" style="1" customWidth="1"/>
    <col min="1807" max="1807" width="12.5" style="1" customWidth="1"/>
    <col min="1808" max="1808" width="12.25" style="1" customWidth="1"/>
    <col min="1809" max="1809" width="9.375" style="1" customWidth="1"/>
    <col min="1810" max="2048" width="10.375" style="1"/>
    <col min="2049" max="2049" width="3.375" style="1" customWidth="1"/>
    <col min="2050" max="2050" width="28.875" style="1" customWidth="1"/>
    <col min="2051" max="2052" width="11.5" style="1" customWidth="1"/>
    <col min="2053" max="2055" width="10.25" style="1" customWidth="1"/>
    <col min="2056" max="2056" width="11.125" style="1" customWidth="1"/>
    <col min="2057" max="2062" width="11.75" style="1" customWidth="1"/>
    <col min="2063" max="2063" width="12.5" style="1" customWidth="1"/>
    <col min="2064" max="2064" width="12.25" style="1" customWidth="1"/>
    <col min="2065" max="2065" width="9.375" style="1" customWidth="1"/>
    <col min="2066" max="2304" width="10.375" style="1"/>
    <col min="2305" max="2305" width="3.375" style="1" customWidth="1"/>
    <col min="2306" max="2306" width="28.875" style="1" customWidth="1"/>
    <col min="2307" max="2308" width="11.5" style="1" customWidth="1"/>
    <col min="2309" max="2311" width="10.25" style="1" customWidth="1"/>
    <col min="2312" max="2312" width="11.125" style="1" customWidth="1"/>
    <col min="2313" max="2318" width="11.75" style="1" customWidth="1"/>
    <col min="2319" max="2319" width="12.5" style="1" customWidth="1"/>
    <col min="2320" max="2320" width="12.25" style="1" customWidth="1"/>
    <col min="2321" max="2321" width="9.375" style="1" customWidth="1"/>
    <col min="2322" max="2560" width="10.375" style="1"/>
    <col min="2561" max="2561" width="3.375" style="1" customWidth="1"/>
    <col min="2562" max="2562" width="28.875" style="1" customWidth="1"/>
    <col min="2563" max="2564" width="11.5" style="1" customWidth="1"/>
    <col min="2565" max="2567" width="10.25" style="1" customWidth="1"/>
    <col min="2568" max="2568" width="11.125" style="1" customWidth="1"/>
    <col min="2569" max="2574" width="11.75" style="1" customWidth="1"/>
    <col min="2575" max="2575" width="12.5" style="1" customWidth="1"/>
    <col min="2576" max="2576" width="12.25" style="1" customWidth="1"/>
    <col min="2577" max="2577" width="9.375" style="1" customWidth="1"/>
    <col min="2578" max="2816" width="10.375" style="1"/>
    <col min="2817" max="2817" width="3.375" style="1" customWidth="1"/>
    <col min="2818" max="2818" width="28.875" style="1" customWidth="1"/>
    <col min="2819" max="2820" width="11.5" style="1" customWidth="1"/>
    <col min="2821" max="2823" width="10.25" style="1" customWidth="1"/>
    <col min="2824" max="2824" width="11.125" style="1" customWidth="1"/>
    <col min="2825" max="2830" width="11.75" style="1" customWidth="1"/>
    <col min="2831" max="2831" width="12.5" style="1" customWidth="1"/>
    <col min="2832" max="2832" width="12.25" style="1" customWidth="1"/>
    <col min="2833" max="2833" width="9.375" style="1" customWidth="1"/>
    <col min="2834" max="3072" width="10.375" style="1"/>
    <col min="3073" max="3073" width="3.375" style="1" customWidth="1"/>
    <col min="3074" max="3074" width="28.875" style="1" customWidth="1"/>
    <col min="3075" max="3076" width="11.5" style="1" customWidth="1"/>
    <col min="3077" max="3079" width="10.25" style="1" customWidth="1"/>
    <col min="3080" max="3080" width="11.125" style="1" customWidth="1"/>
    <col min="3081" max="3086" width="11.75" style="1" customWidth="1"/>
    <col min="3087" max="3087" width="12.5" style="1" customWidth="1"/>
    <col min="3088" max="3088" width="12.25" style="1" customWidth="1"/>
    <col min="3089" max="3089" width="9.375" style="1" customWidth="1"/>
    <col min="3090" max="3328" width="10.375" style="1"/>
    <col min="3329" max="3329" width="3.375" style="1" customWidth="1"/>
    <col min="3330" max="3330" width="28.875" style="1" customWidth="1"/>
    <col min="3331" max="3332" width="11.5" style="1" customWidth="1"/>
    <col min="3333" max="3335" width="10.25" style="1" customWidth="1"/>
    <col min="3336" max="3336" width="11.125" style="1" customWidth="1"/>
    <col min="3337" max="3342" width="11.75" style="1" customWidth="1"/>
    <col min="3343" max="3343" width="12.5" style="1" customWidth="1"/>
    <col min="3344" max="3344" width="12.25" style="1" customWidth="1"/>
    <col min="3345" max="3345" width="9.375" style="1" customWidth="1"/>
    <col min="3346" max="3584" width="10.375" style="1"/>
    <col min="3585" max="3585" width="3.375" style="1" customWidth="1"/>
    <col min="3586" max="3586" width="28.875" style="1" customWidth="1"/>
    <col min="3587" max="3588" width="11.5" style="1" customWidth="1"/>
    <col min="3589" max="3591" width="10.25" style="1" customWidth="1"/>
    <col min="3592" max="3592" width="11.125" style="1" customWidth="1"/>
    <col min="3593" max="3598" width="11.75" style="1" customWidth="1"/>
    <col min="3599" max="3599" width="12.5" style="1" customWidth="1"/>
    <col min="3600" max="3600" width="12.25" style="1" customWidth="1"/>
    <col min="3601" max="3601" width="9.375" style="1" customWidth="1"/>
    <col min="3602" max="3840" width="10.375" style="1"/>
    <col min="3841" max="3841" width="3.375" style="1" customWidth="1"/>
    <col min="3842" max="3842" width="28.875" style="1" customWidth="1"/>
    <col min="3843" max="3844" width="11.5" style="1" customWidth="1"/>
    <col min="3845" max="3847" width="10.25" style="1" customWidth="1"/>
    <col min="3848" max="3848" width="11.125" style="1" customWidth="1"/>
    <col min="3849" max="3854" width="11.75" style="1" customWidth="1"/>
    <col min="3855" max="3855" width="12.5" style="1" customWidth="1"/>
    <col min="3856" max="3856" width="12.25" style="1" customWidth="1"/>
    <col min="3857" max="3857" width="9.375" style="1" customWidth="1"/>
    <col min="3858" max="4096" width="10.375" style="1"/>
    <col min="4097" max="4097" width="3.375" style="1" customWidth="1"/>
    <col min="4098" max="4098" width="28.875" style="1" customWidth="1"/>
    <col min="4099" max="4100" width="11.5" style="1" customWidth="1"/>
    <col min="4101" max="4103" width="10.25" style="1" customWidth="1"/>
    <col min="4104" max="4104" width="11.125" style="1" customWidth="1"/>
    <col min="4105" max="4110" width="11.75" style="1" customWidth="1"/>
    <col min="4111" max="4111" width="12.5" style="1" customWidth="1"/>
    <col min="4112" max="4112" width="12.25" style="1" customWidth="1"/>
    <col min="4113" max="4113" width="9.375" style="1" customWidth="1"/>
    <col min="4114" max="4352" width="10.375" style="1"/>
    <col min="4353" max="4353" width="3.375" style="1" customWidth="1"/>
    <col min="4354" max="4354" width="28.875" style="1" customWidth="1"/>
    <col min="4355" max="4356" width="11.5" style="1" customWidth="1"/>
    <col min="4357" max="4359" width="10.25" style="1" customWidth="1"/>
    <col min="4360" max="4360" width="11.125" style="1" customWidth="1"/>
    <col min="4361" max="4366" width="11.75" style="1" customWidth="1"/>
    <col min="4367" max="4367" width="12.5" style="1" customWidth="1"/>
    <col min="4368" max="4368" width="12.25" style="1" customWidth="1"/>
    <col min="4369" max="4369" width="9.375" style="1" customWidth="1"/>
    <col min="4370" max="4608" width="10.375" style="1"/>
    <col min="4609" max="4609" width="3.375" style="1" customWidth="1"/>
    <col min="4610" max="4610" width="28.875" style="1" customWidth="1"/>
    <col min="4611" max="4612" width="11.5" style="1" customWidth="1"/>
    <col min="4613" max="4615" width="10.25" style="1" customWidth="1"/>
    <col min="4616" max="4616" width="11.125" style="1" customWidth="1"/>
    <col min="4617" max="4622" width="11.75" style="1" customWidth="1"/>
    <col min="4623" max="4623" width="12.5" style="1" customWidth="1"/>
    <col min="4624" max="4624" width="12.25" style="1" customWidth="1"/>
    <col min="4625" max="4625" width="9.375" style="1" customWidth="1"/>
    <col min="4626" max="4864" width="10.375" style="1"/>
    <col min="4865" max="4865" width="3.375" style="1" customWidth="1"/>
    <col min="4866" max="4866" width="28.875" style="1" customWidth="1"/>
    <col min="4867" max="4868" width="11.5" style="1" customWidth="1"/>
    <col min="4869" max="4871" width="10.25" style="1" customWidth="1"/>
    <col min="4872" max="4872" width="11.125" style="1" customWidth="1"/>
    <col min="4873" max="4878" width="11.75" style="1" customWidth="1"/>
    <col min="4879" max="4879" width="12.5" style="1" customWidth="1"/>
    <col min="4880" max="4880" width="12.25" style="1" customWidth="1"/>
    <col min="4881" max="4881" width="9.375" style="1" customWidth="1"/>
    <col min="4882" max="5120" width="10.375" style="1"/>
    <col min="5121" max="5121" width="3.375" style="1" customWidth="1"/>
    <col min="5122" max="5122" width="28.875" style="1" customWidth="1"/>
    <col min="5123" max="5124" width="11.5" style="1" customWidth="1"/>
    <col min="5125" max="5127" width="10.25" style="1" customWidth="1"/>
    <col min="5128" max="5128" width="11.125" style="1" customWidth="1"/>
    <col min="5129" max="5134" width="11.75" style="1" customWidth="1"/>
    <col min="5135" max="5135" width="12.5" style="1" customWidth="1"/>
    <col min="5136" max="5136" width="12.25" style="1" customWidth="1"/>
    <col min="5137" max="5137" width="9.375" style="1" customWidth="1"/>
    <col min="5138" max="5376" width="10.375" style="1"/>
    <col min="5377" max="5377" width="3.375" style="1" customWidth="1"/>
    <col min="5378" max="5378" width="28.875" style="1" customWidth="1"/>
    <col min="5379" max="5380" width="11.5" style="1" customWidth="1"/>
    <col min="5381" max="5383" width="10.25" style="1" customWidth="1"/>
    <col min="5384" max="5384" width="11.125" style="1" customWidth="1"/>
    <col min="5385" max="5390" width="11.75" style="1" customWidth="1"/>
    <col min="5391" max="5391" width="12.5" style="1" customWidth="1"/>
    <col min="5392" max="5392" width="12.25" style="1" customWidth="1"/>
    <col min="5393" max="5393" width="9.375" style="1" customWidth="1"/>
    <col min="5394" max="5632" width="10.375" style="1"/>
    <col min="5633" max="5633" width="3.375" style="1" customWidth="1"/>
    <col min="5634" max="5634" width="28.875" style="1" customWidth="1"/>
    <col min="5635" max="5636" width="11.5" style="1" customWidth="1"/>
    <col min="5637" max="5639" width="10.25" style="1" customWidth="1"/>
    <col min="5640" max="5640" width="11.125" style="1" customWidth="1"/>
    <col min="5641" max="5646" width="11.75" style="1" customWidth="1"/>
    <col min="5647" max="5647" width="12.5" style="1" customWidth="1"/>
    <col min="5648" max="5648" width="12.25" style="1" customWidth="1"/>
    <col min="5649" max="5649" width="9.375" style="1" customWidth="1"/>
    <col min="5650" max="5888" width="10.375" style="1"/>
    <col min="5889" max="5889" width="3.375" style="1" customWidth="1"/>
    <col min="5890" max="5890" width="28.875" style="1" customWidth="1"/>
    <col min="5891" max="5892" width="11.5" style="1" customWidth="1"/>
    <col min="5893" max="5895" width="10.25" style="1" customWidth="1"/>
    <col min="5896" max="5896" width="11.125" style="1" customWidth="1"/>
    <col min="5897" max="5902" width="11.75" style="1" customWidth="1"/>
    <col min="5903" max="5903" width="12.5" style="1" customWidth="1"/>
    <col min="5904" max="5904" width="12.25" style="1" customWidth="1"/>
    <col min="5905" max="5905" width="9.375" style="1" customWidth="1"/>
    <col min="5906" max="6144" width="10.375" style="1"/>
    <col min="6145" max="6145" width="3.375" style="1" customWidth="1"/>
    <col min="6146" max="6146" width="28.875" style="1" customWidth="1"/>
    <col min="6147" max="6148" width="11.5" style="1" customWidth="1"/>
    <col min="6149" max="6151" width="10.25" style="1" customWidth="1"/>
    <col min="6152" max="6152" width="11.125" style="1" customWidth="1"/>
    <col min="6153" max="6158" width="11.75" style="1" customWidth="1"/>
    <col min="6159" max="6159" width="12.5" style="1" customWidth="1"/>
    <col min="6160" max="6160" width="12.25" style="1" customWidth="1"/>
    <col min="6161" max="6161" width="9.375" style="1" customWidth="1"/>
    <col min="6162" max="6400" width="10.375" style="1"/>
    <col min="6401" max="6401" width="3.375" style="1" customWidth="1"/>
    <col min="6402" max="6402" width="28.875" style="1" customWidth="1"/>
    <col min="6403" max="6404" width="11.5" style="1" customWidth="1"/>
    <col min="6405" max="6407" width="10.25" style="1" customWidth="1"/>
    <col min="6408" max="6408" width="11.125" style="1" customWidth="1"/>
    <col min="6409" max="6414" width="11.75" style="1" customWidth="1"/>
    <col min="6415" max="6415" width="12.5" style="1" customWidth="1"/>
    <col min="6416" max="6416" width="12.25" style="1" customWidth="1"/>
    <col min="6417" max="6417" width="9.375" style="1" customWidth="1"/>
    <col min="6418" max="6656" width="10.375" style="1"/>
    <col min="6657" max="6657" width="3.375" style="1" customWidth="1"/>
    <col min="6658" max="6658" width="28.875" style="1" customWidth="1"/>
    <col min="6659" max="6660" width="11.5" style="1" customWidth="1"/>
    <col min="6661" max="6663" width="10.25" style="1" customWidth="1"/>
    <col min="6664" max="6664" width="11.125" style="1" customWidth="1"/>
    <col min="6665" max="6670" width="11.75" style="1" customWidth="1"/>
    <col min="6671" max="6671" width="12.5" style="1" customWidth="1"/>
    <col min="6672" max="6672" width="12.25" style="1" customWidth="1"/>
    <col min="6673" max="6673" width="9.375" style="1" customWidth="1"/>
    <col min="6674" max="6912" width="10.375" style="1"/>
    <col min="6913" max="6913" width="3.375" style="1" customWidth="1"/>
    <col min="6914" max="6914" width="28.875" style="1" customWidth="1"/>
    <col min="6915" max="6916" width="11.5" style="1" customWidth="1"/>
    <col min="6917" max="6919" width="10.25" style="1" customWidth="1"/>
    <col min="6920" max="6920" width="11.125" style="1" customWidth="1"/>
    <col min="6921" max="6926" width="11.75" style="1" customWidth="1"/>
    <col min="6927" max="6927" width="12.5" style="1" customWidth="1"/>
    <col min="6928" max="6928" width="12.25" style="1" customWidth="1"/>
    <col min="6929" max="6929" width="9.375" style="1" customWidth="1"/>
    <col min="6930" max="7168" width="10.375" style="1"/>
    <col min="7169" max="7169" width="3.375" style="1" customWidth="1"/>
    <col min="7170" max="7170" width="28.875" style="1" customWidth="1"/>
    <col min="7171" max="7172" width="11.5" style="1" customWidth="1"/>
    <col min="7173" max="7175" width="10.25" style="1" customWidth="1"/>
    <col min="7176" max="7176" width="11.125" style="1" customWidth="1"/>
    <col min="7177" max="7182" width="11.75" style="1" customWidth="1"/>
    <col min="7183" max="7183" width="12.5" style="1" customWidth="1"/>
    <col min="7184" max="7184" width="12.25" style="1" customWidth="1"/>
    <col min="7185" max="7185" width="9.375" style="1" customWidth="1"/>
    <col min="7186" max="7424" width="10.375" style="1"/>
    <col min="7425" max="7425" width="3.375" style="1" customWidth="1"/>
    <col min="7426" max="7426" width="28.875" style="1" customWidth="1"/>
    <col min="7427" max="7428" width="11.5" style="1" customWidth="1"/>
    <col min="7429" max="7431" width="10.25" style="1" customWidth="1"/>
    <col min="7432" max="7432" width="11.125" style="1" customWidth="1"/>
    <col min="7433" max="7438" width="11.75" style="1" customWidth="1"/>
    <col min="7439" max="7439" width="12.5" style="1" customWidth="1"/>
    <col min="7440" max="7440" width="12.25" style="1" customWidth="1"/>
    <col min="7441" max="7441" width="9.375" style="1" customWidth="1"/>
    <col min="7442" max="7680" width="10.375" style="1"/>
    <col min="7681" max="7681" width="3.375" style="1" customWidth="1"/>
    <col min="7682" max="7682" width="28.875" style="1" customWidth="1"/>
    <col min="7683" max="7684" width="11.5" style="1" customWidth="1"/>
    <col min="7685" max="7687" width="10.25" style="1" customWidth="1"/>
    <col min="7688" max="7688" width="11.125" style="1" customWidth="1"/>
    <col min="7689" max="7694" width="11.75" style="1" customWidth="1"/>
    <col min="7695" max="7695" width="12.5" style="1" customWidth="1"/>
    <col min="7696" max="7696" width="12.25" style="1" customWidth="1"/>
    <col min="7697" max="7697" width="9.375" style="1" customWidth="1"/>
    <col min="7698" max="7936" width="10.375" style="1"/>
    <col min="7937" max="7937" width="3.375" style="1" customWidth="1"/>
    <col min="7938" max="7938" width="28.875" style="1" customWidth="1"/>
    <col min="7939" max="7940" width="11.5" style="1" customWidth="1"/>
    <col min="7941" max="7943" width="10.25" style="1" customWidth="1"/>
    <col min="7944" max="7944" width="11.125" style="1" customWidth="1"/>
    <col min="7945" max="7950" width="11.75" style="1" customWidth="1"/>
    <col min="7951" max="7951" width="12.5" style="1" customWidth="1"/>
    <col min="7952" max="7952" width="12.25" style="1" customWidth="1"/>
    <col min="7953" max="7953" width="9.375" style="1" customWidth="1"/>
    <col min="7954" max="8192" width="10.375" style="1"/>
    <col min="8193" max="8193" width="3.375" style="1" customWidth="1"/>
    <col min="8194" max="8194" width="28.875" style="1" customWidth="1"/>
    <col min="8195" max="8196" width="11.5" style="1" customWidth="1"/>
    <col min="8197" max="8199" width="10.25" style="1" customWidth="1"/>
    <col min="8200" max="8200" width="11.125" style="1" customWidth="1"/>
    <col min="8201" max="8206" width="11.75" style="1" customWidth="1"/>
    <col min="8207" max="8207" width="12.5" style="1" customWidth="1"/>
    <col min="8208" max="8208" width="12.25" style="1" customWidth="1"/>
    <col min="8209" max="8209" width="9.375" style="1" customWidth="1"/>
    <col min="8210" max="8448" width="10.375" style="1"/>
    <col min="8449" max="8449" width="3.375" style="1" customWidth="1"/>
    <col min="8450" max="8450" width="28.875" style="1" customWidth="1"/>
    <col min="8451" max="8452" width="11.5" style="1" customWidth="1"/>
    <col min="8453" max="8455" width="10.25" style="1" customWidth="1"/>
    <col min="8456" max="8456" width="11.125" style="1" customWidth="1"/>
    <col min="8457" max="8462" width="11.75" style="1" customWidth="1"/>
    <col min="8463" max="8463" width="12.5" style="1" customWidth="1"/>
    <col min="8464" max="8464" width="12.25" style="1" customWidth="1"/>
    <col min="8465" max="8465" width="9.375" style="1" customWidth="1"/>
    <col min="8466" max="8704" width="10.375" style="1"/>
    <col min="8705" max="8705" width="3.375" style="1" customWidth="1"/>
    <col min="8706" max="8706" width="28.875" style="1" customWidth="1"/>
    <col min="8707" max="8708" width="11.5" style="1" customWidth="1"/>
    <col min="8709" max="8711" width="10.25" style="1" customWidth="1"/>
    <col min="8712" max="8712" width="11.125" style="1" customWidth="1"/>
    <col min="8713" max="8718" width="11.75" style="1" customWidth="1"/>
    <col min="8719" max="8719" width="12.5" style="1" customWidth="1"/>
    <col min="8720" max="8720" width="12.25" style="1" customWidth="1"/>
    <col min="8721" max="8721" width="9.375" style="1" customWidth="1"/>
    <col min="8722" max="8960" width="10.375" style="1"/>
    <col min="8961" max="8961" width="3.375" style="1" customWidth="1"/>
    <col min="8962" max="8962" width="28.875" style="1" customWidth="1"/>
    <col min="8963" max="8964" width="11.5" style="1" customWidth="1"/>
    <col min="8965" max="8967" width="10.25" style="1" customWidth="1"/>
    <col min="8968" max="8968" width="11.125" style="1" customWidth="1"/>
    <col min="8969" max="8974" width="11.75" style="1" customWidth="1"/>
    <col min="8975" max="8975" width="12.5" style="1" customWidth="1"/>
    <col min="8976" max="8976" width="12.25" style="1" customWidth="1"/>
    <col min="8977" max="8977" width="9.375" style="1" customWidth="1"/>
    <col min="8978" max="9216" width="10.375" style="1"/>
    <col min="9217" max="9217" width="3.375" style="1" customWidth="1"/>
    <col min="9218" max="9218" width="28.875" style="1" customWidth="1"/>
    <col min="9219" max="9220" width="11.5" style="1" customWidth="1"/>
    <col min="9221" max="9223" width="10.25" style="1" customWidth="1"/>
    <col min="9224" max="9224" width="11.125" style="1" customWidth="1"/>
    <col min="9225" max="9230" width="11.75" style="1" customWidth="1"/>
    <col min="9231" max="9231" width="12.5" style="1" customWidth="1"/>
    <col min="9232" max="9232" width="12.25" style="1" customWidth="1"/>
    <col min="9233" max="9233" width="9.375" style="1" customWidth="1"/>
    <col min="9234" max="9472" width="10.375" style="1"/>
    <col min="9473" max="9473" width="3.375" style="1" customWidth="1"/>
    <col min="9474" max="9474" width="28.875" style="1" customWidth="1"/>
    <col min="9475" max="9476" width="11.5" style="1" customWidth="1"/>
    <col min="9477" max="9479" width="10.25" style="1" customWidth="1"/>
    <col min="9480" max="9480" width="11.125" style="1" customWidth="1"/>
    <col min="9481" max="9486" width="11.75" style="1" customWidth="1"/>
    <col min="9487" max="9487" width="12.5" style="1" customWidth="1"/>
    <col min="9488" max="9488" width="12.25" style="1" customWidth="1"/>
    <col min="9489" max="9489" width="9.375" style="1" customWidth="1"/>
    <col min="9490" max="9728" width="10.375" style="1"/>
    <col min="9729" max="9729" width="3.375" style="1" customWidth="1"/>
    <col min="9730" max="9730" width="28.875" style="1" customWidth="1"/>
    <col min="9731" max="9732" width="11.5" style="1" customWidth="1"/>
    <col min="9733" max="9735" width="10.25" style="1" customWidth="1"/>
    <col min="9736" max="9736" width="11.125" style="1" customWidth="1"/>
    <col min="9737" max="9742" width="11.75" style="1" customWidth="1"/>
    <col min="9743" max="9743" width="12.5" style="1" customWidth="1"/>
    <col min="9744" max="9744" width="12.25" style="1" customWidth="1"/>
    <col min="9745" max="9745" width="9.375" style="1" customWidth="1"/>
    <col min="9746" max="9984" width="10.375" style="1"/>
    <col min="9985" max="9985" width="3.375" style="1" customWidth="1"/>
    <col min="9986" max="9986" width="28.875" style="1" customWidth="1"/>
    <col min="9987" max="9988" width="11.5" style="1" customWidth="1"/>
    <col min="9989" max="9991" width="10.25" style="1" customWidth="1"/>
    <col min="9992" max="9992" width="11.125" style="1" customWidth="1"/>
    <col min="9993" max="9998" width="11.75" style="1" customWidth="1"/>
    <col min="9999" max="9999" width="12.5" style="1" customWidth="1"/>
    <col min="10000" max="10000" width="12.25" style="1" customWidth="1"/>
    <col min="10001" max="10001" width="9.375" style="1" customWidth="1"/>
    <col min="10002" max="10240" width="10.375" style="1"/>
    <col min="10241" max="10241" width="3.375" style="1" customWidth="1"/>
    <col min="10242" max="10242" width="28.875" style="1" customWidth="1"/>
    <col min="10243" max="10244" width="11.5" style="1" customWidth="1"/>
    <col min="10245" max="10247" width="10.25" style="1" customWidth="1"/>
    <col min="10248" max="10248" width="11.125" style="1" customWidth="1"/>
    <col min="10249" max="10254" width="11.75" style="1" customWidth="1"/>
    <col min="10255" max="10255" width="12.5" style="1" customWidth="1"/>
    <col min="10256" max="10256" width="12.25" style="1" customWidth="1"/>
    <col min="10257" max="10257" width="9.375" style="1" customWidth="1"/>
    <col min="10258" max="10496" width="10.375" style="1"/>
    <col min="10497" max="10497" width="3.375" style="1" customWidth="1"/>
    <col min="10498" max="10498" width="28.875" style="1" customWidth="1"/>
    <col min="10499" max="10500" width="11.5" style="1" customWidth="1"/>
    <col min="10501" max="10503" width="10.25" style="1" customWidth="1"/>
    <col min="10504" max="10504" width="11.125" style="1" customWidth="1"/>
    <col min="10505" max="10510" width="11.75" style="1" customWidth="1"/>
    <col min="10511" max="10511" width="12.5" style="1" customWidth="1"/>
    <col min="10512" max="10512" width="12.25" style="1" customWidth="1"/>
    <col min="10513" max="10513" width="9.375" style="1" customWidth="1"/>
    <col min="10514" max="10752" width="10.375" style="1"/>
    <col min="10753" max="10753" width="3.375" style="1" customWidth="1"/>
    <col min="10754" max="10754" width="28.875" style="1" customWidth="1"/>
    <col min="10755" max="10756" width="11.5" style="1" customWidth="1"/>
    <col min="10757" max="10759" width="10.25" style="1" customWidth="1"/>
    <col min="10760" max="10760" width="11.125" style="1" customWidth="1"/>
    <col min="10761" max="10766" width="11.75" style="1" customWidth="1"/>
    <col min="10767" max="10767" width="12.5" style="1" customWidth="1"/>
    <col min="10768" max="10768" width="12.25" style="1" customWidth="1"/>
    <col min="10769" max="10769" width="9.375" style="1" customWidth="1"/>
    <col min="10770" max="11008" width="10.375" style="1"/>
    <col min="11009" max="11009" width="3.375" style="1" customWidth="1"/>
    <col min="11010" max="11010" width="28.875" style="1" customWidth="1"/>
    <col min="11011" max="11012" width="11.5" style="1" customWidth="1"/>
    <col min="11013" max="11015" width="10.25" style="1" customWidth="1"/>
    <col min="11016" max="11016" width="11.125" style="1" customWidth="1"/>
    <col min="11017" max="11022" width="11.75" style="1" customWidth="1"/>
    <col min="11023" max="11023" width="12.5" style="1" customWidth="1"/>
    <col min="11024" max="11024" width="12.25" style="1" customWidth="1"/>
    <col min="11025" max="11025" width="9.375" style="1" customWidth="1"/>
    <col min="11026" max="11264" width="10.375" style="1"/>
    <col min="11265" max="11265" width="3.375" style="1" customWidth="1"/>
    <col min="11266" max="11266" width="28.875" style="1" customWidth="1"/>
    <col min="11267" max="11268" width="11.5" style="1" customWidth="1"/>
    <col min="11269" max="11271" width="10.25" style="1" customWidth="1"/>
    <col min="11272" max="11272" width="11.125" style="1" customWidth="1"/>
    <col min="11273" max="11278" width="11.75" style="1" customWidth="1"/>
    <col min="11279" max="11279" width="12.5" style="1" customWidth="1"/>
    <col min="11280" max="11280" width="12.25" style="1" customWidth="1"/>
    <col min="11281" max="11281" width="9.375" style="1" customWidth="1"/>
    <col min="11282" max="11520" width="10.375" style="1"/>
    <col min="11521" max="11521" width="3.375" style="1" customWidth="1"/>
    <col min="11522" max="11522" width="28.875" style="1" customWidth="1"/>
    <col min="11523" max="11524" width="11.5" style="1" customWidth="1"/>
    <col min="11525" max="11527" width="10.25" style="1" customWidth="1"/>
    <col min="11528" max="11528" width="11.125" style="1" customWidth="1"/>
    <col min="11529" max="11534" width="11.75" style="1" customWidth="1"/>
    <col min="11535" max="11535" width="12.5" style="1" customWidth="1"/>
    <col min="11536" max="11536" width="12.25" style="1" customWidth="1"/>
    <col min="11537" max="11537" width="9.375" style="1" customWidth="1"/>
    <col min="11538" max="11776" width="10.375" style="1"/>
    <col min="11777" max="11777" width="3.375" style="1" customWidth="1"/>
    <col min="11778" max="11778" width="28.875" style="1" customWidth="1"/>
    <col min="11779" max="11780" width="11.5" style="1" customWidth="1"/>
    <col min="11781" max="11783" width="10.25" style="1" customWidth="1"/>
    <col min="11784" max="11784" width="11.125" style="1" customWidth="1"/>
    <col min="11785" max="11790" width="11.75" style="1" customWidth="1"/>
    <col min="11791" max="11791" width="12.5" style="1" customWidth="1"/>
    <col min="11792" max="11792" width="12.25" style="1" customWidth="1"/>
    <col min="11793" max="11793" width="9.375" style="1" customWidth="1"/>
    <col min="11794" max="12032" width="10.375" style="1"/>
    <col min="12033" max="12033" width="3.375" style="1" customWidth="1"/>
    <col min="12034" max="12034" width="28.875" style="1" customWidth="1"/>
    <col min="12035" max="12036" width="11.5" style="1" customWidth="1"/>
    <col min="12037" max="12039" width="10.25" style="1" customWidth="1"/>
    <col min="12040" max="12040" width="11.125" style="1" customWidth="1"/>
    <col min="12041" max="12046" width="11.75" style="1" customWidth="1"/>
    <col min="12047" max="12047" width="12.5" style="1" customWidth="1"/>
    <col min="12048" max="12048" width="12.25" style="1" customWidth="1"/>
    <col min="12049" max="12049" width="9.375" style="1" customWidth="1"/>
    <col min="12050" max="12288" width="10.375" style="1"/>
    <col min="12289" max="12289" width="3.375" style="1" customWidth="1"/>
    <col min="12290" max="12290" width="28.875" style="1" customWidth="1"/>
    <col min="12291" max="12292" width="11.5" style="1" customWidth="1"/>
    <col min="12293" max="12295" width="10.25" style="1" customWidth="1"/>
    <col min="12296" max="12296" width="11.125" style="1" customWidth="1"/>
    <col min="12297" max="12302" width="11.75" style="1" customWidth="1"/>
    <col min="12303" max="12303" width="12.5" style="1" customWidth="1"/>
    <col min="12304" max="12304" width="12.25" style="1" customWidth="1"/>
    <col min="12305" max="12305" width="9.375" style="1" customWidth="1"/>
    <col min="12306" max="12544" width="10.375" style="1"/>
    <col min="12545" max="12545" width="3.375" style="1" customWidth="1"/>
    <col min="12546" max="12546" width="28.875" style="1" customWidth="1"/>
    <col min="12547" max="12548" width="11.5" style="1" customWidth="1"/>
    <col min="12549" max="12551" width="10.25" style="1" customWidth="1"/>
    <col min="12552" max="12552" width="11.125" style="1" customWidth="1"/>
    <col min="12553" max="12558" width="11.75" style="1" customWidth="1"/>
    <col min="12559" max="12559" width="12.5" style="1" customWidth="1"/>
    <col min="12560" max="12560" width="12.25" style="1" customWidth="1"/>
    <col min="12561" max="12561" width="9.375" style="1" customWidth="1"/>
    <col min="12562" max="12800" width="10.375" style="1"/>
    <col min="12801" max="12801" width="3.375" style="1" customWidth="1"/>
    <col min="12802" max="12802" width="28.875" style="1" customWidth="1"/>
    <col min="12803" max="12804" width="11.5" style="1" customWidth="1"/>
    <col min="12805" max="12807" width="10.25" style="1" customWidth="1"/>
    <col min="12808" max="12808" width="11.125" style="1" customWidth="1"/>
    <col min="12809" max="12814" width="11.75" style="1" customWidth="1"/>
    <col min="12815" max="12815" width="12.5" style="1" customWidth="1"/>
    <col min="12816" max="12816" width="12.25" style="1" customWidth="1"/>
    <col min="12817" max="12817" width="9.375" style="1" customWidth="1"/>
    <col min="12818" max="13056" width="10.375" style="1"/>
    <col min="13057" max="13057" width="3.375" style="1" customWidth="1"/>
    <col min="13058" max="13058" width="28.875" style="1" customWidth="1"/>
    <col min="13059" max="13060" width="11.5" style="1" customWidth="1"/>
    <col min="13061" max="13063" width="10.25" style="1" customWidth="1"/>
    <col min="13064" max="13064" width="11.125" style="1" customWidth="1"/>
    <col min="13065" max="13070" width="11.75" style="1" customWidth="1"/>
    <col min="13071" max="13071" width="12.5" style="1" customWidth="1"/>
    <col min="13072" max="13072" width="12.25" style="1" customWidth="1"/>
    <col min="13073" max="13073" width="9.375" style="1" customWidth="1"/>
    <col min="13074" max="13312" width="10.375" style="1"/>
    <col min="13313" max="13313" width="3.375" style="1" customWidth="1"/>
    <col min="13314" max="13314" width="28.875" style="1" customWidth="1"/>
    <col min="13315" max="13316" width="11.5" style="1" customWidth="1"/>
    <col min="13317" max="13319" width="10.25" style="1" customWidth="1"/>
    <col min="13320" max="13320" width="11.125" style="1" customWidth="1"/>
    <col min="13321" max="13326" width="11.75" style="1" customWidth="1"/>
    <col min="13327" max="13327" width="12.5" style="1" customWidth="1"/>
    <col min="13328" max="13328" width="12.25" style="1" customWidth="1"/>
    <col min="13329" max="13329" width="9.375" style="1" customWidth="1"/>
    <col min="13330" max="13568" width="10.375" style="1"/>
    <col min="13569" max="13569" width="3.375" style="1" customWidth="1"/>
    <col min="13570" max="13570" width="28.875" style="1" customWidth="1"/>
    <col min="13571" max="13572" width="11.5" style="1" customWidth="1"/>
    <col min="13573" max="13575" width="10.25" style="1" customWidth="1"/>
    <col min="13576" max="13576" width="11.125" style="1" customWidth="1"/>
    <col min="13577" max="13582" width="11.75" style="1" customWidth="1"/>
    <col min="13583" max="13583" width="12.5" style="1" customWidth="1"/>
    <col min="13584" max="13584" width="12.25" style="1" customWidth="1"/>
    <col min="13585" max="13585" width="9.375" style="1" customWidth="1"/>
    <col min="13586" max="13824" width="10.375" style="1"/>
    <col min="13825" max="13825" width="3.375" style="1" customWidth="1"/>
    <col min="13826" max="13826" width="28.875" style="1" customWidth="1"/>
    <col min="13827" max="13828" width="11.5" style="1" customWidth="1"/>
    <col min="13829" max="13831" width="10.25" style="1" customWidth="1"/>
    <col min="13832" max="13832" width="11.125" style="1" customWidth="1"/>
    <col min="13833" max="13838" width="11.75" style="1" customWidth="1"/>
    <col min="13839" max="13839" width="12.5" style="1" customWidth="1"/>
    <col min="13840" max="13840" width="12.25" style="1" customWidth="1"/>
    <col min="13841" max="13841" width="9.375" style="1" customWidth="1"/>
    <col min="13842" max="14080" width="10.375" style="1"/>
    <col min="14081" max="14081" width="3.375" style="1" customWidth="1"/>
    <col min="14082" max="14082" width="28.875" style="1" customWidth="1"/>
    <col min="14083" max="14084" width="11.5" style="1" customWidth="1"/>
    <col min="14085" max="14087" width="10.25" style="1" customWidth="1"/>
    <col min="14088" max="14088" width="11.125" style="1" customWidth="1"/>
    <col min="14089" max="14094" width="11.75" style="1" customWidth="1"/>
    <col min="14095" max="14095" width="12.5" style="1" customWidth="1"/>
    <col min="14096" max="14096" width="12.25" style="1" customWidth="1"/>
    <col min="14097" max="14097" width="9.375" style="1" customWidth="1"/>
    <col min="14098" max="14336" width="10.375" style="1"/>
    <col min="14337" max="14337" width="3.375" style="1" customWidth="1"/>
    <col min="14338" max="14338" width="28.875" style="1" customWidth="1"/>
    <col min="14339" max="14340" width="11.5" style="1" customWidth="1"/>
    <col min="14341" max="14343" width="10.25" style="1" customWidth="1"/>
    <col min="14344" max="14344" width="11.125" style="1" customWidth="1"/>
    <col min="14345" max="14350" width="11.75" style="1" customWidth="1"/>
    <col min="14351" max="14351" width="12.5" style="1" customWidth="1"/>
    <col min="14352" max="14352" width="12.25" style="1" customWidth="1"/>
    <col min="14353" max="14353" width="9.375" style="1" customWidth="1"/>
    <col min="14354" max="14592" width="10.375" style="1"/>
    <col min="14593" max="14593" width="3.375" style="1" customWidth="1"/>
    <col min="14594" max="14594" width="28.875" style="1" customWidth="1"/>
    <col min="14595" max="14596" width="11.5" style="1" customWidth="1"/>
    <col min="14597" max="14599" width="10.25" style="1" customWidth="1"/>
    <col min="14600" max="14600" width="11.125" style="1" customWidth="1"/>
    <col min="14601" max="14606" width="11.75" style="1" customWidth="1"/>
    <col min="14607" max="14607" width="12.5" style="1" customWidth="1"/>
    <col min="14608" max="14608" width="12.25" style="1" customWidth="1"/>
    <col min="14609" max="14609" width="9.375" style="1" customWidth="1"/>
    <col min="14610" max="14848" width="10.375" style="1"/>
    <col min="14849" max="14849" width="3.375" style="1" customWidth="1"/>
    <col min="14850" max="14850" width="28.875" style="1" customWidth="1"/>
    <col min="14851" max="14852" width="11.5" style="1" customWidth="1"/>
    <col min="14853" max="14855" width="10.25" style="1" customWidth="1"/>
    <col min="14856" max="14856" width="11.125" style="1" customWidth="1"/>
    <col min="14857" max="14862" width="11.75" style="1" customWidth="1"/>
    <col min="14863" max="14863" width="12.5" style="1" customWidth="1"/>
    <col min="14864" max="14864" width="12.25" style="1" customWidth="1"/>
    <col min="14865" max="14865" width="9.375" style="1" customWidth="1"/>
    <col min="14866" max="15104" width="10.375" style="1"/>
    <col min="15105" max="15105" width="3.375" style="1" customWidth="1"/>
    <col min="15106" max="15106" width="28.875" style="1" customWidth="1"/>
    <col min="15107" max="15108" width="11.5" style="1" customWidth="1"/>
    <col min="15109" max="15111" width="10.25" style="1" customWidth="1"/>
    <col min="15112" max="15112" width="11.125" style="1" customWidth="1"/>
    <col min="15113" max="15118" width="11.75" style="1" customWidth="1"/>
    <col min="15119" max="15119" width="12.5" style="1" customWidth="1"/>
    <col min="15120" max="15120" width="12.25" style="1" customWidth="1"/>
    <col min="15121" max="15121" width="9.375" style="1" customWidth="1"/>
    <col min="15122" max="15360" width="10.375" style="1"/>
    <col min="15361" max="15361" width="3.375" style="1" customWidth="1"/>
    <col min="15362" max="15362" width="28.875" style="1" customWidth="1"/>
    <col min="15363" max="15364" width="11.5" style="1" customWidth="1"/>
    <col min="15365" max="15367" width="10.25" style="1" customWidth="1"/>
    <col min="15368" max="15368" width="11.125" style="1" customWidth="1"/>
    <col min="15369" max="15374" width="11.75" style="1" customWidth="1"/>
    <col min="15375" max="15375" width="12.5" style="1" customWidth="1"/>
    <col min="15376" max="15376" width="12.25" style="1" customWidth="1"/>
    <col min="15377" max="15377" width="9.375" style="1" customWidth="1"/>
    <col min="15378" max="15616" width="10.375" style="1"/>
    <col min="15617" max="15617" width="3.375" style="1" customWidth="1"/>
    <col min="15618" max="15618" width="28.875" style="1" customWidth="1"/>
    <col min="15619" max="15620" width="11.5" style="1" customWidth="1"/>
    <col min="15621" max="15623" width="10.25" style="1" customWidth="1"/>
    <col min="15624" max="15624" width="11.125" style="1" customWidth="1"/>
    <col min="15625" max="15630" width="11.75" style="1" customWidth="1"/>
    <col min="15631" max="15631" width="12.5" style="1" customWidth="1"/>
    <col min="15632" max="15632" width="12.25" style="1" customWidth="1"/>
    <col min="15633" max="15633" width="9.375" style="1" customWidth="1"/>
    <col min="15634" max="15872" width="10.375" style="1"/>
    <col min="15873" max="15873" width="3.375" style="1" customWidth="1"/>
    <col min="15874" max="15874" width="28.875" style="1" customWidth="1"/>
    <col min="15875" max="15876" width="11.5" style="1" customWidth="1"/>
    <col min="15877" max="15879" width="10.25" style="1" customWidth="1"/>
    <col min="15880" max="15880" width="11.125" style="1" customWidth="1"/>
    <col min="15881" max="15886" width="11.75" style="1" customWidth="1"/>
    <col min="15887" max="15887" width="12.5" style="1" customWidth="1"/>
    <col min="15888" max="15888" width="12.25" style="1" customWidth="1"/>
    <col min="15889" max="15889" width="9.375" style="1" customWidth="1"/>
    <col min="15890" max="16128" width="10.375" style="1"/>
    <col min="16129" max="16129" width="3.375" style="1" customWidth="1"/>
    <col min="16130" max="16130" width="28.875" style="1" customWidth="1"/>
    <col min="16131" max="16132" width="11.5" style="1" customWidth="1"/>
    <col min="16133" max="16135" width="10.25" style="1" customWidth="1"/>
    <col min="16136" max="16136" width="11.125" style="1" customWidth="1"/>
    <col min="16137" max="16142" width="11.75" style="1" customWidth="1"/>
    <col min="16143" max="16143" width="12.5" style="1" customWidth="1"/>
    <col min="16144" max="16144" width="12.25" style="1" customWidth="1"/>
    <col min="16145" max="16145" width="9.375" style="1" customWidth="1"/>
    <col min="16146" max="16384" width="10.375" style="1"/>
  </cols>
  <sheetData>
    <row r="1" spans="1:16" s="2" customFormat="1" ht="20.100000000000001" customHeight="1" thickBot="1" x14ac:dyDescent="0.45">
      <c r="A1" s="167" t="s">
        <v>125</v>
      </c>
      <c r="B1" s="116"/>
      <c r="C1" s="157"/>
      <c r="D1" s="157"/>
      <c r="E1" s="116"/>
      <c r="F1" s="160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s="2" customFormat="1" ht="18" customHeight="1" x14ac:dyDescent="0.4">
      <c r="A2" s="185" t="s">
        <v>126</v>
      </c>
      <c r="B2" s="194"/>
      <c r="C2" s="199" t="s">
        <v>187</v>
      </c>
      <c r="D2" s="196"/>
      <c r="E2" s="200" t="s">
        <v>188</v>
      </c>
      <c r="F2" s="201"/>
    </row>
    <row r="3" spans="1:16" s="2" customFormat="1" ht="25.5" customHeight="1" x14ac:dyDescent="0.15">
      <c r="A3" s="186"/>
      <c r="B3" s="187"/>
      <c r="C3" s="57" t="s">
        <v>149</v>
      </c>
      <c r="D3" s="26" t="s">
        <v>199</v>
      </c>
      <c r="E3" s="57" t="s">
        <v>149</v>
      </c>
      <c r="F3" s="168" t="s">
        <v>199</v>
      </c>
    </row>
    <row r="4" spans="1:16" s="2" customFormat="1" ht="18" customHeight="1" thickBot="1" x14ac:dyDescent="0.45">
      <c r="A4" s="197" t="s">
        <v>127</v>
      </c>
      <c r="B4" s="198"/>
      <c r="C4" s="94">
        <v>6629</v>
      </c>
      <c r="D4" s="94">
        <v>6764</v>
      </c>
      <c r="E4" s="109">
        <v>100</v>
      </c>
      <c r="F4" s="96">
        <v>100</v>
      </c>
    </row>
    <row r="5" spans="1:16" s="2" customFormat="1" ht="18" customHeight="1" thickTop="1" x14ac:dyDescent="0.4">
      <c r="A5" s="7">
        <v>50</v>
      </c>
      <c r="B5" s="111" t="s">
        <v>67</v>
      </c>
      <c r="C5" s="99">
        <v>19</v>
      </c>
      <c r="D5" s="99">
        <v>21</v>
      </c>
      <c r="E5" s="103">
        <f>C5/$C$4*100</f>
        <v>0.28661939960778399</v>
      </c>
      <c r="F5" s="103">
        <f>D5/D4*100</f>
        <v>0.31046717918391481</v>
      </c>
    </row>
    <row r="6" spans="1:16" s="2" customFormat="1" ht="18" customHeight="1" x14ac:dyDescent="0.4">
      <c r="A6" s="7">
        <v>51</v>
      </c>
      <c r="B6" s="111" t="s">
        <v>68</v>
      </c>
      <c r="C6" s="99">
        <v>98</v>
      </c>
      <c r="D6" s="99">
        <v>28</v>
      </c>
      <c r="E6" s="103">
        <f t="shared" ref="E6:E16" si="0">C6/$C$4*100</f>
        <v>1.4783526927138331</v>
      </c>
      <c r="F6" s="103">
        <f>D6/D4*100</f>
        <v>0.41395623891188649</v>
      </c>
    </row>
    <row r="7" spans="1:16" s="2" customFormat="1" ht="18" customHeight="1" x14ac:dyDescent="0.4">
      <c r="A7" s="7">
        <v>52</v>
      </c>
      <c r="B7" s="111" t="s">
        <v>71</v>
      </c>
      <c r="C7" s="102">
        <v>240</v>
      </c>
      <c r="D7" s="102">
        <v>245</v>
      </c>
      <c r="E7" s="103">
        <f t="shared" si="0"/>
        <v>3.6204555739930608</v>
      </c>
      <c r="F7" s="103">
        <f>D7/D4*100</f>
        <v>3.6221170904790068</v>
      </c>
    </row>
    <row r="8" spans="1:16" s="2" customFormat="1" ht="18" customHeight="1" x14ac:dyDescent="0.4">
      <c r="A8" s="7">
        <v>53</v>
      </c>
      <c r="B8" s="114" t="s">
        <v>74</v>
      </c>
      <c r="C8" s="102">
        <v>267</v>
      </c>
      <c r="D8" s="102">
        <v>404</v>
      </c>
      <c r="E8" s="103">
        <f t="shared" si="0"/>
        <v>4.0277568260672805</v>
      </c>
      <c r="F8" s="103">
        <f>D8/D4*100</f>
        <v>5.9727971614429336</v>
      </c>
    </row>
    <row r="9" spans="1:16" s="2" customFormat="1" ht="18" customHeight="1" x14ac:dyDescent="0.4">
      <c r="A9" s="7">
        <v>54</v>
      </c>
      <c r="B9" s="111" t="s">
        <v>81</v>
      </c>
      <c r="C9" s="102">
        <v>362</v>
      </c>
      <c r="D9" s="102">
        <v>409</v>
      </c>
      <c r="E9" s="103">
        <f t="shared" si="0"/>
        <v>5.4608538241062003</v>
      </c>
      <c r="F9" s="103">
        <f>D9/D4*100</f>
        <v>6.0467179183914848</v>
      </c>
    </row>
    <row r="10" spans="1:16" s="2" customFormat="1" ht="18" customHeight="1" x14ac:dyDescent="0.4">
      <c r="A10" s="7">
        <v>55</v>
      </c>
      <c r="B10" s="111" t="s">
        <v>86</v>
      </c>
      <c r="C10" s="102">
        <v>315</v>
      </c>
      <c r="D10" s="102">
        <v>193</v>
      </c>
      <c r="E10" s="103">
        <f t="shared" si="0"/>
        <v>4.7518479408658925</v>
      </c>
      <c r="F10" s="103">
        <f>D10/D4*100</f>
        <v>2.8533412182140743</v>
      </c>
    </row>
    <row r="11" spans="1:16" s="2" customFormat="1" ht="18" customHeight="1" x14ac:dyDescent="0.4">
      <c r="A11" s="7">
        <v>56</v>
      </c>
      <c r="B11" s="111" t="s">
        <v>93</v>
      </c>
      <c r="C11" s="99">
        <v>163</v>
      </c>
      <c r="D11" s="99">
        <v>116</v>
      </c>
      <c r="E11" s="103">
        <f t="shared" si="0"/>
        <v>2.4588927440036206</v>
      </c>
      <c r="F11" s="103">
        <f>D11/D4*100</f>
        <v>1.7149615612063869</v>
      </c>
    </row>
    <row r="12" spans="1:16" s="2" customFormat="1" ht="18" customHeight="1" x14ac:dyDescent="0.4">
      <c r="A12" s="7">
        <v>57</v>
      </c>
      <c r="B12" s="111" t="s">
        <v>95</v>
      </c>
      <c r="C12" s="102">
        <v>448</v>
      </c>
      <c r="D12" s="102">
        <v>427</v>
      </c>
      <c r="E12" s="103">
        <f t="shared" si="0"/>
        <v>6.7581837381203798</v>
      </c>
      <c r="F12" s="103">
        <f>D12/D4*100</f>
        <v>6.3128326434062689</v>
      </c>
    </row>
    <row r="13" spans="1:16" s="2" customFormat="1" ht="18" customHeight="1" x14ac:dyDescent="0.4">
      <c r="A13" s="7">
        <v>58</v>
      </c>
      <c r="B13" s="111" t="s">
        <v>101</v>
      </c>
      <c r="C13" s="102">
        <v>1861</v>
      </c>
      <c r="D13" s="102">
        <v>1966</v>
      </c>
      <c r="E13" s="103">
        <f t="shared" si="0"/>
        <v>28.073615930004525</v>
      </c>
      <c r="F13" s="103">
        <f>D13/D4*100</f>
        <v>29.065641632170312</v>
      </c>
    </row>
    <row r="14" spans="1:16" s="2" customFormat="1" ht="18" customHeight="1" x14ac:dyDescent="0.4">
      <c r="A14" s="7">
        <v>59</v>
      </c>
      <c r="B14" s="111" t="s">
        <v>109</v>
      </c>
      <c r="C14" s="102">
        <v>742</v>
      </c>
      <c r="D14" s="102">
        <v>829</v>
      </c>
      <c r="E14" s="103">
        <f t="shared" si="0"/>
        <v>11.19324181626188</v>
      </c>
      <c r="F14" s="103">
        <f>D14/D4*100</f>
        <v>12.256061502069782</v>
      </c>
    </row>
    <row r="15" spans="1:16" s="2" customFormat="1" ht="18" customHeight="1" x14ac:dyDescent="0.4">
      <c r="A15" s="7">
        <v>60</v>
      </c>
      <c r="B15" s="111" t="s">
        <v>128</v>
      </c>
      <c r="C15" s="102">
        <v>1935</v>
      </c>
      <c r="D15" s="102">
        <v>1942</v>
      </c>
      <c r="E15" s="103">
        <f t="shared" si="0"/>
        <v>29.18992306531905</v>
      </c>
      <c r="F15" s="103">
        <f>D15/D4*100</f>
        <v>28.710821998817266</v>
      </c>
      <c r="G15" s="7"/>
    </row>
    <row r="16" spans="1:16" s="2" customFormat="1" ht="18" customHeight="1" thickBot="1" x14ac:dyDescent="0.45">
      <c r="A16" s="161">
        <v>61</v>
      </c>
      <c r="B16" s="162" t="s">
        <v>121</v>
      </c>
      <c r="C16" s="163">
        <v>179</v>
      </c>
      <c r="D16" s="163">
        <v>184</v>
      </c>
      <c r="E16" s="164">
        <f t="shared" si="0"/>
        <v>2.7002564489364911</v>
      </c>
      <c r="F16" s="165">
        <f>D16/D4*100</f>
        <v>2.7202838557066822</v>
      </c>
      <c r="G16" s="7"/>
    </row>
    <row r="17" spans="1:17" ht="17.25" customHeight="1" x14ac:dyDescent="0.15">
      <c r="A17" s="40"/>
      <c r="B17" s="44" t="s">
        <v>202</v>
      </c>
      <c r="C17" s="40"/>
      <c r="D17" s="40"/>
      <c r="E17" s="52"/>
      <c r="F17" s="58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7" ht="19.149999999999999" customHeight="1" x14ac:dyDescent="0.15">
      <c r="B18" s="22"/>
      <c r="C18" s="9"/>
      <c r="D18" s="9"/>
      <c r="E18" s="59"/>
      <c r="F18" s="52"/>
      <c r="G18" s="58"/>
    </row>
    <row r="19" spans="1:17" ht="19.149999999999999" customHeight="1" x14ac:dyDescent="0.15">
      <c r="C19" s="9"/>
      <c r="D19" s="9"/>
      <c r="E19" s="59"/>
      <c r="F19" s="59"/>
      <c r="G19" s="58"/>
    </row>
    <row r="20" spans="1:17" ht="19.149999999999999" customHeight="1" x14ac:dyDescent="0.15">
      <c r="C20" s="9"/>
      <c r="D20" s="9"/>
      <c r="G20" s="58"/>
    </row>
    <row r="21" spans="1:17" s="2" customFormat="1" ht="19.5" customHeight="1" x14ac:dyDescent="0.4">
      <c r="A21" s="35" t="s">
        <v>129</v>
      </c>
      <c r="C21" s="7"/>
      <c r="D21" s="7"/>
      <c r="G21" s="60"/>
      <c r="H21" s="37"/>
      <c r="I21" s="37"/>
      <c r="J21" s="37"/>
      <c r="K21" s="37"/>
      <c r="L21" s="37"/>
      <c r="M21" s="37"/>
      <c r="N21" s="37"/>
      <c r="O21" s="37"/>
      <c r="P21" s="37"/>
      <c r="Q21" s="37"/>
    </row>
    <row r="22" spans="1:17" ht="10.5" customHeight="1" thickBot="1" x14ac:dyDescent="0.2">
      <c r="C22" s="9"/>
      <c r="D22" s="9"/>
      <c r="G22" s="58"/>
      <c r="Q22" s="39"/>
    </row>
    <row r="23" spans="1:17" s="2" customFormat="1" ht="18" customHeight="1" x14ac:dyDescent="0.4">
      <c r="A23" s="185" t="s">
        <v>132</v>
      </c>
      <c r="B23" s="195"/>
      <c r="C23" s="202" t="s">
        <v>130</v>
      </c>
      <c r="D23" s="202"/>
      <c r="E23" s="203" t="s">
        <v>131</v>
      </c>
      <c r="F23" s="204"/>
    </row>
    <row r="24" spans="1:17" ht="24.95" customHeight="1" x14ac:dyDescent="0.15">
      <c r="A24" s="186"/>
      <c r="B24" s="196"/>
      <c r="C24" s="180" t="s">
        <v>149</v>
      </c>
      <c r="D24" s="26" t="s">
        <v>199</v>
      </c>
      <c r="E24" s="57" t="s">
        <v>149</v>
      </c>
      <c r="F24" s="168" t="s">
        <v>199</v>
      </c>
      <c r="G24" s="9"/>
      <c r="H24" s="1"/>
      <c r="I24" s="1"/>
      <c r="J24" s="1"/>
      <c r="K24" s="1"/>
      <c r="L24" s="1"/>
      <c r="M24" s="1"/>
      <c r="N24" s="1"/>
      <c r="O24" s="1"/>
      <c r="P24" s="1"/>
    </row>
    <row r="25" spans="1:17" s="2" customFormat="1" ht="18" customHeight="1" thickBot="1" x14ac:dyDescent="0.45">
      <c r="A25" s="197" t="s">
        <v>127</v>
      </c>
      <c r="B25" s="198"/>
      <c r="C25" s="108">
        <v>184733</v>
      </c>
      <c r="D25" s="108">
        <v>196366</v>
      </c>
      <c r="E25" s="109">
        <v>100</v>
      </c>
      <c r="F25" s="110">
        <v>100</v>
      </c>
    </row>
    <row r="26" spans="1:17" s="2" customFormat="1" ht="18" customHeight="1" thickTop="1" x14ac:dyDescent="0.4">
      <c r="A26" s="7">
        <v>50</v>
      </c>
      <c r="B26" s="111" t="s">
        <v>67</v>
      </c>
      <c r="C26" s="33" t="s">
        <v>152</v>
      </c>
      <c r="D26" s="33" t="s">
        <v>151</v>
      </c>
      <c r="E26" s="87" t="s">
        <v>133</v>
      </c>
      <c r="F26" s="33" t="s">
        <v>133</v>
      </c>
    </row>
    <row r="27" spans="1:17" s="2" customFormat="1" ht="18" customHeight="1" x14ac:dyDescent="0.4">
      <c r="A27" s="7">
        <v>51</v>
      </c>
      <c r="B27" s="111" t="s">
        <v>68</v>
      </c>
      <c r="C27" s="33">
        <v>4824</v>
      </c>
      <c r="D27" s="33">
        <v>391</v>
      </c>
      <c r="E27" s="112">
        <f>C27/C25*100</f>
        <v>2.6113363611265989</v>
      </c>
      <c r="F27" s="103">
        <f>D27/D25*100</f>
        <v>0.19911797357994765</v>
      </c>
    </row>
    <row r="28" spans="1:17" s="2" customFormat="1" ht="18" customHeight="1" x14ac:dyDescent="0.4">
      <c r="A28" s="7">
        <v>52</v>
      </c>
      <c r="B28" s="111" t="s">
        <v>71</v>
      </c>
      <c r="C28" s="113">
        <v>11059</v>
      </c>
      <c r="D28" s="113">
        <v>13240</v>
      </c>
      <c r="E28" s="112">
        <f>C28/C25*100</f>
        <v>5.9864777814467374</v>
      </c>
      <c r="F28" s="103">
        <f>D28/D25*100</f>
        <v>6.7425114327327549</v>
      </c>
    </row>
    <row r="29" spans="1:17" s="2" customFormat="1" ht="18" customHeight="1" x14ac:dyDescent="0.4">
      <c r="A29" s="7">
        <v>53</v>
      </c>
      <c r="B29" s="114" t="s">
        <v>74</v>
      </c>
      <c r="C29" s="113">
        <v>16759</v>
      </c>
      <c r="D29" s="113">
        <v>31352</v>
      </c>
      <c r="E29" s="112">
        <f>C29/C25*100</f>
        <v>9.0720120389968226</v>
      </c>
      <c r="F29" s="103">
        <f>D29/D25*100</f>
        <v>15.966104111709766</v>
      </c>
    </row>
    <row r="30" spans="1:17" s="2" customFormat="1" ht="18" customHeight="1" x14ac:dyDescent="0.4">
      <c r="A30" s="7">
        <v>54</v>
      </c>
      <c r="B30" s="111" t="s">
        <v>81</v>
      </c>
      <c r="C30" s="33">
        <v>20399</v>
      </c>
      <c r="D30" s="33">
        <v>23357</v>
      </c>
      <c r="E30" s="112">
        <f>C30/C25*100</f>
        <v>11.042423389432315</v>
      </c>
      <c r="F30" s="103">
        <f>D30/D25*100</f>
        <v>11.894625342472729</v>
      </c>
    </row>
    <row r="31" spans="1:17" s="2" customFormat="1" ht="18" customHeight="1" x14ac:dyDescent="0.4">
      <c r="A31" s="7">
        <v>55</v>
      </c>
      <c r="B31" s="111" t="s">
        <v>86</v>
      </c>
      <c r="C31" s="33" t="s">
        <v>151</v>
      </c>
      <c r="D31" s="33" t="s">
        <v>153</v>
      </c>
      <c r="E31" s="115" t="s">
        <v>133</v>
      </c>
      <c r="F31" s="97" t="s">
        <v>133</v>
      </c>
    </row>
    <row r="32" spans="1:17" s="2" customFormat="1" ht="18" customHeight="1" x14ac:dyDescent="0.4">
      <c r="A32" s="7">
        <v>56</v>
      </c>
      <c r="B32" s="111" t="s">
        <v>93</v>
      </c>
      <c r="C32" s="33">
        <v>3126</v>
      </c>
      <c r="D32" s="33">
        <v>3405</v>
      </c>
      <c r="E32" s="112">
        <f>C32/C25*100</f>
        <v>1.6921719454564155</v>
      </c>
      <c r="F32" s="103">
        <f>D32/D25*100</f>
        <v>1.7340069054724343</v>
      </c>
    </row>
    <row r="33" spans="1:17" s="2" customFormat="1" ht="18" customHeight="1" x14ac:dyDescent="0.4">
      <c r="A33" s="7">
        <v>57</v>
      </c>
      <c r="B33" s="111" t="s">
        <v>95</v>
      </c>
      <c r="C33" s="33">
        <v>5764</v>
      </c>
      <c r="D33" s="33">
        <v>5924</v>
      </c>
      <c r="E33" s="112">
        <f>C33/C25*100</f>
        <v>3.120178852722578</v>
      </c>
      <c r="F33" s="103">
        <f>D33/D25*100</f>
        <v>3.0168155383314832</v>
      </c>
    </row>
    <row r="34" spans="1:17" s="2" customFormat="1" ht="18" customHeight="1" x14ac:dyDescent="0.4">
      <c r="A34" s="7">
        <v>58</v>
      </c>
      <c r="B34" s="111" t="s">
        <v>101</v>
      </c>
      <c r="C34" s="33">
        <v>25437</v>
      </c>
      <c r="D34" s="33">
        <v>32902</v>
      </c>
      <c r="E34" s="112">
        <f>C34/C25*100</f>
        <v>13.769602615666935</v>
      </c>
      <c r="F34" s="103">
        <f>D34/D25*100</f>
        <v>16.755446462218508</v>
      </c>
    </row>
    <row r="35" spans="1:17" s="2" customFormat="1" ht="18" customHeight="1" x14ac:dyDescent="0.4">
      <c r="A35" s="7">
        <v>59</v>
      </c>
      <c r="B35" s="111" t="s">
        <v>109</v>
      </c>
      <c r="C35" s="113">
        <v>22096</v>
      </c>
      <c r="D35" s="113">
        <v>24863</v>
      </c>
      <c r="E35" s="112">
        <f>C35/C25*100</f>
        <v>11.961046483302928</v>
      </c>
      <c r="F35" s="103">
        <f>D35/D25*100</f>
        <v>12.661560555289611</v>
      </c>
    </row>
    <row r="36" spans="1:17" s="2" customFormat="1" ht="18" customHeight="1" x14ac:dyDescent="0.4">
      <c r="A36" s="7">
        <v>60</v>
      </c>
      <c r="B36" s="111" t="s">
        <v>111</v>
      </c>
      <c r="C36" s="113">
        <v>50393</v>
      </c>
      <c r="D36" s="113">
        <v>41580</v>
      </c>
      <c r="E36" s="112">
        <f>C36/C25*100</f>
        <v>27.278829445740609</v>
      </c>
      <c r="F36" s="103">
        <f>D36/D25*100</f>
        <v>21.174745118808755</v>
      </c>
    </row>
    <row r="37" spans="1:17" s="2" customFormat="1" ht="18" customHeight="1" thickBot="1" x14ac:dyDescent="0.45">
      <c r="A37" s="116">
        <v>61</v>
      </c>
      <c r="B37" s="117" t="s">
        <v>121</v>
      </c>
      <c r="C37" s="90">
        <v>4413</v>
      </c>
      <c r="D37" s="90">
        <v>3698</v>
      </c>
      <c r="E37" s="118">
        <f>C37/C25*100</f>
        <v>2.3888531015032508</v>
      </c>
      <c r="F37" s="119">
        <f>D37/D25*100</f>
        <v>1.8832180723750547</v>
      </c>
    </row>
    <row r="38" spans="1:17" s="2" customFormat="1" ht="16.5" customHeight="1" x14ac:dyDescent="0.4">
      <c r="A38" s="61"/>
      <c r="B38" s="53" t="s">
        <v>202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ht="19.149999999999999" customHeight="1" x14ac:dyDescent="0.15">
      <c r="B39" s="62"/>
      <c r="C39" s="9"/>
      <c r="D39" s="9"/>
      <c r="G39" s="58"/>
    </row>
    <row r="40" spans="1:17" ht="19.149999999999999" customHeight="1" x14ac:dyDescent="0.15">
      <c r="C40" s="9"/>
      <c r="D40" s="9"/>
      <c r="G40" s="58"/>
    </row>
    <row r="41" spans="1:17" ht="19.149999999999999" customHeight="1" x14ac:dyDescent="0.15">
      <c r="C41" s="9"/>
      <c r="D41" s="9"/>
      <c r="G41" s="58"/>
    </row>
    <row r="42" spans="1:17" ht="19.149999999999999" customHeight="1" x14ac:dyDescent="0.15">
      <c r="C42" s="9"/>
      <c r="D42" s="9"/>
      <c r="G42" s="58"/>
    </row>
    <row r="43" spans="1:17" ht="19.149999999999999" customHeight="1" x14ac:dyDescent="0.15">
      <c r="C43" s="9"/>
      <c r="D43" s="9"/>
      <c r="G43" s="58"/>
    </row>
    <row r="44" spans="1:17" ht="19.149999999999999" customHeight="1" x14ac:dyDescent="0.15">
      <c r="C44" s="9"/>
      <c r="D44" s="9"/>
      <c r="G44" s="58"/>
    </row>
    <row r="45" spans="1:17" ht="19.149999999999999" customHeight="1" x14ac:dyDescent="0.15">
      <c r="C45" s="9"/>
      <c r="D45" s="9"/>
      <c r="G45" s="58"/>
    </row>
    <row r="46" spans="1:17" ht="19.149999999999999" customHeight="1" x14ac:dyDescent="0.15">
      <c r="C46" s="9"/>
      <c r="D46" s="9"/>
      <c r="G46" s="58"/>
    </row>
    <row r="47" spans="1:17" ht="19.149999999999999" customHeight="1" x14ac:dyDescent="0.15">
      <c r="C47" s="9"/>
      <c r="D47" s="9"/>
      <c r="G47" s="58"/>
    </row>
    <row r="48" spans="1:17" ht="19.149999999999999" customHeight="1" x14ac:dyDescent="0.15">
      <c r="C48" s="9"/>
      <c r="D48" s="9"/>
      <c r="G48" s="58"/>
    </row>
    <row r="49" spans="3:7" ht="19.149999999999999" customHeight="1" x14ac:dyDescent="0.15">
      <c r="C49" s="9"/>
      <c r="D49" s="9"/>
      <c r="G49" s="58"/>
    </row>
    <row r="50" spans="3:7" ht="19.149999999999999" customHeight="1" x14ac:dyDescent="0.15">
      <c r="C50" s="9"/>
      <c r="D50" s="9"/>
      <c r="G50" s="58"/>
    </row>
    <row r="51" spans="3:7" ht="19.149999999999999" customHeight="1" x14ac:dyDescent="0.15">
      <c r="C51" s="9"/>
      <c r="D51" s="9"/>
      <c r="G51" s="58"/>
    </row>
    <row r="52" spans="3:7" ht="19.149999999999999" customHeight="1" x14ac:dyDescent="0.15">
      <c r="C52" s="9"/>
      <c r="D52" s="9"/>
      <c r="G52" s="58"/>
    </row>
    <row r="53" spans="3:7" ht="19.149999999999999" customHeight="1" x14ac:dyDescent="0.15">
      <c r="C53" s="9"/>
      <c r="D53" s="9"/>
      <c r="G53" s="58"/>
    </row>
    <row r="54" spans="3:7" ht="19.149999999999999" customHeight="1" x14ac:dyDescent="0.15">
      <c r="C54" s="9"/>
      <c r="D54" s="9"/>
      <c r="G54" s="58"/>
    </row>
    <row r="55" spans="3:7" ht="19.149999999999999" customHeight="1" x14ac:dyDescent="0.15">
      <c r="C55" s="9"/>
      <c r="D55" s="9"/>
      <c r="G55" s="58"/>
    </row>
    <row r="56" spans="3:7" ht="19.149999999999999" customHeight="1" x14ac:dyDescent="0.15">
      <c r="C56" s="9"/>
      <c r="D56" s="9"/>
      <c r="G56" s="58"/>
    </row>
    <row r="57" spans="3:7" ht="19.149999999999999" customHeight="1" x14ac:dyDescent="0.15">
      <c r="C57" s="9"/>
      <c r="D57" s="9"/>
      <c r="G57" s="58"/>
    </row>
    <row r="58" spans="3:7" ht="19.149999999999999" customHeight="1" x14ac:dyDescent="0.15">
      <c r="C58" s="9"/>
      <c r="D58" s="9"/>
      <c r="G58" s="58"/>
    </row>
    <row r="59" spans="3:7" ht="19.149999999999999" customHeight="1" x14ac:dyDescent="0.15">
      <c r="C59" s="9"/>
      <c r="D59" s="9"/>
      <c r="G59" s="58"/>
    </row>
    <row r="60" spans="3:7" ht="19.149999999999999" customHeight="1" x14ac:dyDescent="0.15">
      <c r="C60" s="9"/>
      <c r="D60" s="9"/>
      <c r="G60" s="58"/>
    </row>
    <row r="61" spans="3:7" ht="19.149999999999999" customHeight="1" x14ac:dyDescent="0.15">
      <c r="C61" s="9"/>
      <c r="D61" s="9"/>
      <c r="G61" s="58"/>
    </row>
    <row r="62" spans="3:7" ht="19.149999999999999" customHeight="1" x14ac:dyDescent="0.15">
      <c r="C62" s="9"/>
      <c r="D62" s="9"/>
      <c r="G62" s="58"/>
    </row>
    <row r="63" spans="3:7" ht="19.149999999999999" customHeight="1" x14ac:dyDescent="0.15">
      <c r="C63" s="9"/>
      <c r="D63" s="9"/>
      <c r="G63" s="58"/>
    </row>
    <row r="64" spans="3:7" ht="19.149999999999999" customHeight="1" x14ac:dyDescent="0.15">
      <c r="C64" s="9"/>
      <c r="D64" s="9"/>
      <c r="G64" s="58"/>
    </row>
    <row r="65" spans="3:7" ht="19.149999999999999" customHeight="1" x14ac:dyDescent="0.15">
      <c r="C65" s="9"/>
      <c r="D65" s="9"/>
      <c r="G65" s="58"/>
    </row>
    <row r="66" spans="3:7" ht="19.149999999999999" customHeight="1" x14ac:dyDescent="0.15">
      <c r="C66" s="9"/>
      <c r="D66" s="9"/>
      <c r="G66" s="58"/>
    </row>
    <row r="67" spans="3:7" ht="19.149999999999999" customHeight="1" x14ac:dyDescent="0.15">
      <c r="C67" s="9"/>
      <c r="D67" s="9"/>
      <c r="G67" s="58"/>
    </row>
    <row r="68" spans="3:7" ht="19.149999999999999" customHeight="1" x14ac:dyDescent="0.15">
      <c r="C68" s="9"/>
      <c r="D68" s="9"/>
      <c r="G68" s="58"/>
    </row>
    <row r="69" spans="3:7" ht="19.149999999999999" customHeight="1" x14ac:dyDescent="0.15">
      <c r="C69" s="9"/>
      <c r="D69" s="9"/>
      <c r="G69" s="58"/>
    </row>
    <row r="70" spans="3:7" ht="19.149999999999999" customHeight="1" x14ac:dyDescent="0.15">
      <c r="C70" s="9"/>
      <c r="D70" s="9"/>
      <c r="G70" s="58"/>
    </row>
    <row r="71" spans="3:7" ht="19.149999999999999" customHeight="1" x14ac:dyDescent="0.15">
      <c r="C71" s="9"/>
      <c r="D71" s="9"/>
      <c r="G71" s="58"/>
    </row>
    <row r="72" spans="3:7" ht="19.149999999999999" customHeight="1" x14ac:dyDescent="0.15">
      <c r="C72" s="9"/>
      <c r="D72" s="9"/>
    </row>
    <row r="73" spans="3:7" ht="19.149999999999999" customHeight="1" x14ac:dyDescent="0.15">
      <c r="C73" s="9"/>
      <c r="D73" s="9"/>
    </row>
    <row r="74" spans="3:7" ht="19.149999999999999" customHeight="1" x14ac:dyDescent="0.15">
      <c r="C74" s="9"/>
      <c r="D74" s="9"/>
    </row>
    <row r="75" spans="3:7" ht="19.149999999999999" customHeight="1" x14ac:dyDescent="0.15">
      <c r="C75" s="9"/>
      <c r="D75" s="9"/>
    </row>
    <row r="76" spans="3:7" ht="19.149999999999999" customHeight="1" x14ac:dyDescent="0.15">
      <c r="C76" s="9"/>
      <c r="D76" s="9"/>
    </row>
    <row r="77" spans="3:7" ht="19.149999999999999" customHeight="1" x14ac:dyDescent="0.15">
      <c r="C77" s="9"/>
      <c r="D77" s="9"/>
    </row>
    <row r="78" spans="3:7" ht="19.149999999999999" customHeight="1" x14ac:dyDescent="0.15">
      <c r="C78" s="9"/>
      <c r="D78" s="9"/>
    </row>
    <row r="79" spans="3:7" ht="19.149999999999999" customHeight="1" x14ac:dyDescent="0.15">
      <c r="C79" s="9"/>
      <c r="D79" s="9"/>
    </row>
    <row r="80" spans="3:7" ht="19.149999999999999" customHeight="1" x14ac:dyDescent="0.15">
      <c r="C80" s="9"/>
      <c r="D80" s="9"/>
    </row>
    <row r="81" spans="3:4" ht="19.149999999999999" customHeight="1" x14ac:dyDescent="0.15">
      <c r="C81" s="9"/>
      <c r="D81" s="9"/>
    </row>
    <row r="82" spans="3:4" ht="19.149999999999999" customHeight="1" x14ac:dyDescent="0.15">
      <c r="C82" s="9"/>
      <c r="D82" s="9"/>
    </row>
    <row r="83" spans="3:4" ht="19.149999999999999" customHeight="1" x14ac:dyDescent="0.15">
      <c r="C83" s="9"/>
      <c r="D83" s="9"/>
    </row>
    <row r="84" spans="3:4" ht="19.149999999999999" customHeight="1" x14ac:dyDescent="0.15">
      <c r="C84" s="9"/>
      <c r="D84" s="9"/>
    </row>
    <row r="85" spans="3:4" ht="19.149999999999999" customHeight="1" x14ac:dyDescent="0.15">
      <c r="C85" s="9"/>
      <c r="D85" s="9"/>
    </row>
    <row r="86" spans="3:4" ht="19.149999999999999" customHeight="1" x14ac:dyDescent="0.15">
      <c r="C86" s="9"/>
      <c r="D86" s="9"/>
    </row>
    <row r="87" spans="3:4" ht="19.149999999999999" customHeight="1" x14ac:dyDescent="0.15">
      <c r="C87" s="9"/>
      <c r="D87" s="9"/>
    </row>
    <row r="88" spans="3:4" ht="19.149999999999999" customHeight="1" x14ac:dyDescent="0.15">
      <c r="C88" s="9"/>
      <c r="D88" s="9"/>
    </row>
    <row r="89" spans="3:4" ht="19.149999999999999" customHeight="1" x14ac:dyDescent="0.15">
      <c r="C89" s="9"/>
      <c r="D89" s="9"/>
    </row>
    <row r="90" spans="3:4" ht="19.149999999999999" customHeight="1" x14ac:dyDescent="0.15">
      <c r="C90" s="9"/>
      <c r="D90" s="9"/>
    </row>
    <row r="91" spans="3:4" ht="19.149999999999999" customHeight="1" x14ac:dyDescent="0.15">
      <c r="C91" s="9"/>
      <c r="D91" s="9"/>
    </row>
    <row r="92" spans="3:4" ht="19.149999999999999" customHeight="1" x14ac:dyDescent="0.15">
      <c r="C92" s="9"/>
      <c r="D92" s="9"/>
    </row>
    <row r="93" spans="3:4" ht="19.149999999999999" customHeight="1" x14ac:dyDescent="0.15">
      <c r="C93" s="9"/>
      <c r="D93" s="9"/>
    </row>
    <row r="94" spans="3:4" ht="19.149999999999999" customHeight="1" x14ac:dyDescent="0.15">
      <c r="C94" s="9"/>
      <c r="D94" s="9"/>
    </row>
    <row r="95" spans="3:4" ht="19.149999999999999" customHeight="1" x14ac:dyDescent="0.15">
      <c r="C95" s="9"/>
      <c r="D95" s="9"/>
    </row>
    <row r="96" spans="3:4" ht="19.149999999999999" customHeight="1" x14ac:dyDescent="0.15">
      <c r="C96" s="9"/>
      <c r="D96" s="9"/>
    </row>
    <row r="97" spans="3:4" ht="19.149999999999999" customHeight="1" x14ac:dyDescent="0.15">
      <c r="C97" s="9"/>
      <c r="D97" s="9"/>
    </row>
    <row r="98" spans="3:4" ht="19.149999999999999" customHeight="1" x14ac:dyDescent="0.15">
      <c r="C98" s="9"/>
      <c r="D98" s="9"/>
    </row>
    <row r="99" spans="3:4" ht="19.149999999999999" customHeight="1" x14ac:dyDescent="0.15">
      <c r="C99" s="9"/>
      <c r="D99" s="9"/>
    </row>
    <row r="100" spans="3:4" ht="19.149999999999999" customHeight="1" x14ac:dyDescent="0.15">
      <c r="C100" s="9"/>
      <c r="D100" s="9"/>
    </row>
    <row r="101" spans="3:4" ht="19.149999999999999" customHeight="1" x14ac:dyDescent="0.15">
      <c r="C101" s="9"/>
      <c r="D101" s="9"/>
    </row>
    <row r="102" spans="3:4" ht="19.149999999999999" customHeight="1" x14ac:dyDescent="0.15">
      <c r="C102" s="9"/>
      <c r="D102" s="9"/>
    </row>
    <row r="103" spans="3:4" ht="19.149999999999999" customHeight="1" x14ac:dyDescent="0.15">
      <c r="C103" s="9"/>
      <c r="D103" s="9"/>
    </row>
    <row r="104" spans="3:4" ht="19.149999999999999" customHeight="1" x14ac:dyDescent="0.15">
      <c r="C104" s="9"/>
      <c r="D104" s="9"/>
    </row>
    <row r="105" spans="3:4" ht="19.149999999999999" customHeight="1" x14ac:dyDescent="0.15">
      <c r="C105" s="9"/>
      <c r="D105" s="9"/>
    </row>
    <row r="106" spans="3:4" ht="19.149999999999999" customHeight="1" x14ac:dyDescent="0.15">
      <c r="C106" s="9"/>
      <c r="D106" s="9"/>
    </row>
    <row r="107" spans="3:4" ht="19.149999999999999" customHeight="1" x14ac:dyDescent="0.15">
      <c r="C107" s="9"/>
      <c r="D107" s="9"/>
    </row>
    <row r="108" spans="3:4" ht="19.149999999999999" customHeight="1" x14ac:dyDescent="0.15">
      <c r="C108" s="9"/>
      <c r="D108" s="9"/>
    </row>
    <row r="109" spans="3:4" ht="19.149999999999999" customHeight="1" x14ac:dyDescent="0.15">
      <c r="C109" s="9"/>
      <c r="D109" s="9"/>
    </row>
    <row r="110" spans="3:4" ht="19.149999999999999" customHeight="1" x14ac:dyDescent="0.15">
      <c r="C110" s="9"/>
      <c r="D110" s="9"/>
    </row>
    <row r="111" spans="3:4" ht="19.149999999999999" customHeight="1" x14ac:dyDescent="0.15">
      <c r="C111" s="9"/>
      <c r="D111" s="9"/>
    </row>
    <row r="112" spans="3:4" ht="19.149999999999999" customHeight="1" x14ac:dyDescent="0.15">
      <c r="C112" s="9"/>
      <c r="D112" s="9"/>
    </row>
    <row r="113" spans="3:4" ht="19.149999999999999" customHeight="1" x14ac:dyDescent="0.15">
      <c r="C113" s="9"/>
      <c r="D113" s="9"/>
    </row>
    <row r="114" spans="3:4" ht="19.149999999999999" customHeight="1" x14ac:dyDescent="0.15">
      <c r="C114" s="9"/>
      <c r="D114" s="9"/>
    </row>
    <row r="115" spans="3:4" ht="19.149999999999999" customHeight="1" x14ac:dyDescent="0.15">
      <c r="C115" s="9"/>
      <c r="D115" s="9"/>
    </row>
    <row r="116" spans="3:4" ht="19.149999999999999" customHeight="1" x14ac:dyDescent="0.15">
      <c r="C116" s="9"/>
      <c r="D116" s="9"/>
    </row>
    <row r="117" spans="3:4" ht="19.149999999999999" customHeight="1" x14ac:dyDescent="0.15">
      <c r="C117" s="9"/>
      <c r="D117" s="9"/>
    </row>
    <row r="118" spans="3:4" ht="19.149999999999999" customHeight="1" x14ac:dyDescent="0.15">
      <c r="C118" s="9"/>
      <c r="D118" s="9"/>
    </row>
    <row r="119" spans="3:4" ht="19.149999999999999" customHeight="1" x14ac:dyDescent="0.15">
      <c r="C119" s="9"/>
      <c r="D119" s="9"/>
    </row>
    <row r="120" spans="3:4" ht="19.149999999999999" customHeight="1" x14ac:dyDescent="0.15">
      <c r="C120" s="9"/>
      <c r="D120" s="9"/>
    </row>
    <row r="121" spans="3:4" ht="19.149999999999999" customHeight="1" x14ac:dyDescent="0.15">
      <c r="C121" s="9"/>
      <c r="D121" s="9"/>
    </row>
    <row r="122" spans="3:4" ht="19.149999999999999" customHeight="1" x14ac:dyDescent="0.15">
      <c r="C122" s="9"/>
      <c r="D122" s="9"/>
    </row>
    <row r="123" spans="3:4" ht="19.149999999999999" customHeight="1" x14ac:dyDescent="0.15">
      <c r="C123" s="9"/>
      <c r="D123" s="9"/>
    </row>
    <row r="124" spans="3:4" ht="19.149999999999999" customHeight="1" x14ac:dyDescent="0.15">
      <c r="C124" s="9"/>
      <c r="D124" s="9"/>
    </row>
    <row r="125" spans="3:4" ht="19.149999999999999" customHeight="1" x14ac:dyDescent="0.15">
      <c r="C125" s="9"/>
      <c r="D125" s="9"/>
    </row>
    <row r="126" spans="3:4" ht="19.149999999999999" customHeight="1" x14ac:dyDescent="0.15">
      <c r="C126" s="9"/>
      <c r="D126" s="9"/>
    </row>
  </sheetData>
  <mergeCells count="8">
    <mergeCell ref="A2:B3"/>
    <mergeCell ref="A23:B24"/>
    <mergeCell ref="A25:B25"/>
    <mergeCell ref="C2:D2"/>
    <mergeCell ref="E2:F2"/>
    <mergeCell ref="A4:B4"/>
    <mergeCell ref="C23:D23"/>
    <mergeCell ref="E23:F23"/>
  </mergeCells>
  <phoneticPr fontId="3"/>
  <printOptions gridLinesSet="0"/>
  <pageMargins left="0.78740157480314965" right="0.78740157480314965" top="0.78740157480314965" bottom="0.78740157480314965" header="0" footer="0"/>
  <pageSetup paperSize="9" scale="91" firstPageNumber="88" pageOrder="overThenDown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2"/>
  <sheetViews>
    <sheetView view="pageBreakPreview" zoomScaleNormal="100" zoomScaleSheetLayoutView="100" workbookViewId="0"/>
  </sheetViews>
  <sheetFormatPr defaultColWidth="10.375" defaultRowHeight="17.100000000000001" customHeight="1" x14ac:dyDescent="0.15"/>
  <cols>
    <col min="1" max="1" width="4" style="1" customWidth="1"/>
    <col min="2" max="2" width="28" style="1" customWidth="1"/>
    <col min="3" max="3" width="6.125" style="1" customWidth="1"/>
    <col min="4" max="4" width="6.625" style="1" customWidth="1"/>
    <col min="5" max="5" width="12.75" style="69" customWidth="1"/>
    <col min="6" max="6" width="12.375" style="1" customWidth="1"/>
    <col min="7" max="7" width="3.75" style="1" customWidth="1"/>
    <col min="8" max="253" width="10.375" style="1"/>
    <col min="254" max="254" width="4" style="1" customWidth="1"/>
    <col min="255" max="255" width="28" style="1" customWidth="1"/>
    <col min="256" max="256" width="6.125" style="1" customWidth="1"/>
    <col min="257" max="257" width="0" style="1" hidden="1" customWidth="1"/>
    <col min="258" max="258" width="6.625" style="1" customWidth="1"/>
    <col min="259" max="259" width="0" style="1" hidden="1" customWidth="1"/>
    <col min="260" max="260" width="12.75" style="1" customWidth="1"/>
    <col min="261" max="261" width="0" style="1" hidden="1" customWidth="1"/>
    <col min="262" max="262" width="12.375" style="1" customWidth="1"/>
    <col min="263" max="263" width="3.75" style="1" customWidth="1"/>
    <col min="264" max="509" width="10.375" style="1"/>
    <col min="510" max="510" width="4" style="1" customWidth="1"/>
    <col min="511" max="511" width="28" style="1" customWidth="1"/>
    <col min="512" max="512" width="6.125" style="1" customWidth="1"/>
    <col min="513" max="513" width="0" style="1" hidden="1" customWidth="1"/>
    <col min="514" max="514" width="6.625" style="1" customWidth="1"/>
    <col min="515" max="515" width="0" style="1" hidden="1" customWidth="1"/>
    <col min="516" max="516" width="12.75" style="1" customWidth="1"/>
    <col min="517" max="517" width="0" style="1" hidden="1" customWidth="1"/>
    <col min="518" max="518" width="12.375" style="1" customWidth="1"/>
    <col min="519" max="519" width="3.75" style="1" customWidth="1"/>
    <col min="520" max="765" width="10.375" style="1"/>
    <col min="766" max="766" width="4" style="1" customWidth="1"/>
    <col min="767" max="767" width="28" style="1" customWidth="1"/>
    <col min="768" max="768" width="6.125" style="1" customWidth="1"/>
    <col min="769" max="769" width="0" style="1" hidden="1" customWidth="1"/>
    <col min="770" max="770" width="6.625" style="1" customWidth="1"/>
    <col min="771" max="771" width="0" style="1" hidden="1" customWidth="1"/>
    <col min="772" max="772" width="12.75" style="1" customWidth="1"/>
    <col min="773" max="773" width="0" style="1" hidden="1" customWidth="1"/>
    <col min="774" max="774" width="12.375" style="1" customWidth="1"/>
    <col min="775" max="775" width="3.75" style="1" customWidth="1"/>
    <col min="776" max="1021" width="10.375" style="1"/>
    <col min="1022" max="1022" width="4" style="1" customWidth="1"/>
    <col min="1023" max="1023" width="28" style="1" customWidth="1"/>
    <col min="1024" max="1024" width="6.125" style="1" customWidth="1"/>
    <col min="1025" max="1025" width="0" style="1" hidden="1" customWidth="1"/>
    <col min="1026" max="1026" width="6.625" style="1" customWidth="1"/>
    <col min="1027" max="1027" width="0" style="1" hidden="1" customWidth="1"/>
    <col min="1028" max="1028" width="12.75" style="1" customWidth="1"/>
    <col min="1029" max="1029" width="0" style="1" hidden="1" customWidth="1"/>
    <col min="1030" max="1030" width="12.375" style="1" customWidth="1"/>
    <col min="1031" max="1031" width="3.75" style="1" customWidth="1"/>
    <col min="1032" max="1277" width="10.375" style="1"/>
    <col min="1278" max="1278" width="4" style="1" customWidth="1"/>
    <col min="1279" max="1279" width="28" style="1" customWidth="1"/>
    <col min="1280" max="1280" width="6.125" style="1" customWidth="1"/>
    <col min="1281" max="1281" width="0" style="1" hidden="1" customWidth="1"/>
    <col min="1282" max="1282" width="6.625" style="1" customWidth="1"/>
    <col min="1283" max="1283" width="0" style="1" hidden="1" customWidth="1"/>
    <col min="1284" max="1284" width="12.75" style="1" customWidth="1"/>
    <col min="1285" max="1285" width="0" style="1" hidden="1" customWidth="1"/>
    <col min="1286" max="1286" width="12.375" style="1" customWidth="1"/>
    <col min="1287" max="1287" width="3.75" style="1" customWidth="1"/>
    <col min="1288" max="1533" width="10.375" style="1"/>
    <col min="1534" max="1534" width="4" style="1" customWidth="1"/>
    <col min="1535" max="1535" width="28" style="1" customWidth="1"/>
    <col min="1536" max="1536" width="6.125" style="1" customWidth="1"/>
    <col min="1537" max="1537" width="0" style="1" hidden="1" customWidth="1"/>
    <col min="1538" max="1538" width="6.625" style="1" customWidth="1"/>
    <col min="1539" max="1539" width="0" style="1" hidden="1" customWidth="1"/>
    <col min="1540" max="1540" width="12.75" style="1" customWidth="1"/>
    <col min="1541" max="1541" width="0" style="1" hidden="1" customWidth="1"/>
    <col min="1542" max="1542" width="12.375" style="1" customWidth="1"/>
    <col min="1543" max="1543" width="3.75" style="1" customWidth="1"/>
    <col min="1544" max="1789" width="10.375" style="1"/>
    <col min="1790" max="1790" width="4" style="1" customWidth="1"/>
    <col min="1791" max="1791" width="28" style="1" customWidth="1"/>
    <col min="1792" max="1792" width="6.125" style="1" customWidth="1"/>
    <col min="1793" max="1793" width="0" style="1" hidden="1" customWidth="1"/>
    <col min="1794" max="1794" width="6.625" style="1" customWidth="1"/>
    <col min="1795" max="1795" width="0" style="1" hidden="1" customWidth="1"/>
    <col min="1796" max="1796" width="12.75" style="1" customWidth="1"/>
    <col min="1797" max="1797" width="0" style="1" hidden="1" customWidth="1"/>
    <col min="1798" max="1798" width="12.375" style="1" customWidth="1"/>
    <col min="1799" max="1799" width="3.75" style="1" customWidth="1"/>
    <col min="1800" max="2045" width="10.375" style="1"/>
    <col min="2046" max="2046" width="4" style="1" customWidth="1"/>
    <col min="2047" max="2047" width="28" style="1" customWidth="1"/>
    <col min="2048" max="2048" width="6.125" style="1" customWidth="1"/>
    <col min="2049" max="2049" width="0" style="1" hidden="1" customWidth="1"/>
    <col min="2050" max="2050" width="6.625" style="1" customWidth="1"/>
    <col min="2051" max="2051" width="0" style="1" hidden="1" customWidth="1"/>
    <col min="2052" max="2052" width="12.75" style="1" customWidth="1"/>
    <col min="2053" max="2053" width="0" style="1" hidden="1" customWidth="1"/>
    <col min="2054" max="2054" width="12.375" style="1" customWidth="1"/>
    <col min="2055" max="2055" width="3.75" style="1" customWidth="1"/>
    <col min="2056" max="2301" width="10.375" style="1"/>
    <col min="2302" max="2302" width="4" style="1" customWidth="1"/>
    <col min="2303" max="2303" width="28" style="1" customWidth="1"/>
    <col min="2304" max="2304" width="6.125" style="1" customWidth="1"/>
    <col min="2305" max="2305" width="0" style="1" hidden="1" customWidth="1"/>
    <col min="2306" max="2306" width="6.625" style="1" customWidth="1"/>
    <col min="2307" max="2307" width="0" style="1" hidden="1" customWidth="1"/>
    <col min="2308" max="2308" width="12.75" style="1" customWidth="1"/>
    <col min="2309" max="2309" width="0" style="1" hidden="1" customWidth="1"/>
    <col min="2310" max="2310" width="12.375" style="1" customWidth="1"/>
    <col min="2311" max="2311" width="3.75" style="1" customWidth="1"/>
    <col min="2312" max="2557" width="10.375" style="1"/>
    <col min="2558" max="2558" width="4" style="1" customWidth="1"/>
    <col min="2559" max="2559" width="28" style="1" customWidth="1"/>
    <col min="2560" max="2560" width="6.125" style="1" customWidth="1"/>
    <col min="2561" max="2561" width="0" style="1" hidden="1" customWidth="1"/>
    <col min="2562" max="2562" width="6.625" style="1" customWidth="1"/>
    <col min="2563" max="2563" width="0" style="1" hidden="1" customWidth="1"/>
    <col min="2564" max="2564" width="12.75" style="1" customWidth="1"/>
    <col min="2565" max="2565" width="0" style="1" hidden="1" customWidth="1"/>
    <col min="2566" max="2566" width="12.375" style="1" customWidth="1"/>
    <col min="2567" max="2567" width="3.75" style="1" customWidth="1"/>
    <col min="2568" max="2813" width="10.375" style="1"/>
    <col min="2814" max="2814" width="4" style="1" customWidth="1"/>
    <col min="2815" max="2815" width="28" style="1" customWidth="1"/>
    <col min="2816" max="2816" width="6.125" style="1" customWidth="1"/>
    <col min="2817" max="2817" width="0" style="1" hidden="1" customWidth="1"/>
    <col min="2818" max="2818" width="6.625" style="1" customWidth="1"/>
    <col min="2819" max="2819" width="0" style="1" hidden="1" customWidth="1"/>
    <col min="2820" max="2820" width="12.75" style="1" customWidth="1"/>
    <col min="2821" max="2821" width="0" style="1" hidden="1" customWidth="1"/>
    <col min="2822" max="2822" width="12.375" style="1" customWidth="1"/>
    <col min="2823" max="2823" width="3.75" style="1" customWidth="1"/>
    <col min="2824" max="3069" width="10.375" style="1"/>
    <col min="3070" max="3070" width="4" style="1" customWidth="1"/>
    <col min="3071" max="3071" width="28" style="1" customWidth="1"/>
    <col min="3072" max="3072" width="6.125" style="1" customWidth="1"/>
    <col min="3073" max="3073" width="0" style="1" hidden="1" customWidth="1"/>
    <col min="3074" max="3074" width="6.625" style="1" customWidth="1"/>
    <col min="3075" max="3075" width="0" style="1" hidden="1" customWidth="1"/>
    <col min="3076" max="3076" width="12.75" style="1" customWidth="1"/>
    <col min="3077" max="3077" width="0" style="1" hidden="1" customWidth="1"/>
    <col min="3078" max="3078" width="12.375" style="1" customWidth="1"/>
    <col min="3079" max="3079" width="3.75" style="1" customWidth="1"/>
    <col min="3080" max="3325" width="10.375" style="1"/>
    <col min="3326" max="3326" width="4" style="1" customWidth="1"/>
    <col min="3327" max="3327" width="28" style="1" customWidth="1"/>
    <col min="3328" max="3328" width="6.125" style="1" customWidth="1"/>
    <col min="3329" max="3329" width="0" style="1" hidden="1" customWidth="1"/>
    <col min="3330" max="3330" width="6.625" style="1" customWidth="1"/>
    <col min="3331" max="3331" width="0" style="1" hidden="1" customWidth="1"/>
    <col min="3332" max="3332" width="12.75" style="1" customWidth="1"/>
    <col min="3333" max="3333" width="0" style="1" hidden="1" customWidth="1"/>
    <col min="3334" max="3334" width="12.375" style="1" customWidth="1"/>
    <col min="3335" max="3335" width="3.75" style="1" customWidth="1"/>
    <col min="3336" max="3581" width="10.375" style="1"/>
    <col min="3582" max="3582" width="4" style="1" customWidth="1"/>
    <col min="3583" max="3583" width="28" style="1" customWidth="1"/>
    <col min="3584" max="3584" width="6.125" style="1" customWidth="1"/>
    <col min="3585" max="3585" width="0" style="1" hidden="1" customWidth="1"/>
    <col min="3586" max="3586" width="6.625" style="1" customWidth="1"/>
    <col min="3587" max="3587" width="0" style="1" hidden="1" customWidth="1"/>
    <col min="3588" max="3588" width="12.75" style="1" customWidth="1"/>
    <col min="3589" max="3589" width="0" style="1" hidden="1" customWidth="1"/>
    <col min="3590" max="3590" width="12.375" style="1" customWidth="1"/>
    <col min="3591" max="3591" width="3.75" style="1" customWidth="1"/>
    <col min="3592" max="3837" width="10.375" style="1"/>
    <col min="3838" max="3838" width="4" style="1" customWidth="1"/>
    <col min="3839" max="3839" width="28" style="1" customWidth="1"/>
    <col min="3840" max="3840" width="6.125" style="1" customWidth="1"/>
    <col min="3841" max="3841" width="0" style="1" hidden="1" customWidth="1"/>
    <col min="3842" max="3842" width="6.625" style="1" customWidth="1"/>
    <col min="3843" max="3843" width="0" style="1" hidden="1" customWidth="1"/>
    <col min="3844" max="3844" width="12.75" style="1" customWidth="1"/>
    <col min="3845" max="3845" width="0" style="1" hidden="1" customWidth="1"/>
    <col min="3846" max="3846" width="12.375" style="1" customWidth="1"/>
    <col min="3847" max="3847" width="3.75" style="1" customWidth="1"/>
    <col min="3848" max="4093" width="10.375" style="1"/>
    <col min="4094" max="4094" width="4" style="1" customWidth="1"/>
    <col min="4095" max="4095" width="28" style="1" customWidth="1"/>
    <col min="4096" max="4096" width="6.125" style="1" customWidth="1"/>
    <col min="4097" max="4097" width="0" style="1" hidden="1" customWidth="1"/>
    <col min="4098" max="4098" width="6.625" style="1" customWidth="1"/>
    <col min="4099" max="4099" width="0" style="1" hidden="1" customWidth="1"/>
    <col min="4100" max="4100" width="12.75" style="1" customWidth="1"/>
    <col min="4101" max="4101" width="0" style="1" hidden="1" customWidth="1"/>
    <col min="4102" max="4102" width="12.375" style="1" customWidth="1"/>
    <col min="4103" max="4103" width="3.75" style="1" customWidth="1"/>
    <col min="4104" max="4349" width="10.375" style="1"/>
    <col min="4350" max="4350" width="4" style="1" customWidth="1"/>
    <col min="4351" max="4351" width="28" style="1" customWidth="1"/>
    <col min="4352" max="4352" width="6.125" style="1" customWidth="1"/>
    <col min="4353" max="4353" width="0" style="1" hidden="1" customWidth="1"/>
    <col min="4354" max="4354" width="6.625" style="1" customWidth="1"/>
    <col min="4355" max="4355" width="0" style="1" hidden="1" customWidth="1"/>
    <col min="4356" max="4356" width="12.75" style="1" customWidth="1"/>
    <col min="4357" max="4357" width="0" style="1" hidden="1" customWidth="1"/>
    <col min="4358" max="4358" width="12.375" style="1" customWidth="1"/>
    <col min="4359" max="4359" width="3.75" style="1" customWidth="1"/>
    <col min="4360" max="4605" width="10.375" style="1"/>
    <col min="4606" max="4606" width="4" style="1" customWidth="1"/>
    <col min="4607" max="4607" width="28" style="1" customWidth="1"/>
    <col min="4608" max="4608" width="6.125" style="1" customWidth="1"/>
    <col min="4609" max="4609" width="0" style="1" hidden="1" customWidth="1"/>
    <col min="4610" max="4610" width="6.625" style="1" customWidth="1"/>
    <col min="4611" max="4611" width="0" style="1" hidden="1" customWidth="1"/>
    <col min="4612" max="4612" width="12.75" style="1" customWidth="1"/>
    <col min="4613" max="4613" width="0" style="1" hidden="1" customWidth="1"/>
    <col min="4614" max="4614" width="12.375" style="1" customWidth="1"/>
    <col min="4615" max="4615" width="3.75" style="1" customWidth="1"/>
    <col min="4616" max="4861" width="10.375" style="1"/>
    <col min="4862" max="4862" width="4" style="1" customWidth="1"/>
    <col min="4863" max="4863" width="28" style="1" customWidth="1"/>
    <col min="4864" max="4864" width="6.125" style="1" customWidth="1"/>
    <col min="4865" max="4865" width="0" style="1" hidden="1" customWidth="1"/>
    <col min="4866" max="4866" width="6.625" style="1" customWidth="1"/>
    <col min="4867" max="4867" width="0" style="1" hidden="1" customWidth="1"/>
    <col min="4868" max="4868" width="12.75" style="1" customWidth="1"/>
    <col min="4869" max="4869" width="0" style="1" hidden="1" customWidth="1"/>
    <col min="4870" max="4870" width="12.375" style="1" customWidth="1"/>
    <col min="4871" max="4871" width="3.75" style="1" customWidth="1"/>
    <col min="4872" max="5117" width="10.375" style="1"/>
    <col min="5118" max="5118" width="4" style="1" customWidth="1"/>
    <col min="5119" max="5119" width="28" style="1" customWidth="1"/>
    <col min="5120" max="5120" width="6.125" style="1" customWidth="1"/>
    <col min="5121" max="5121" width="0" style="1" hidden="1" customWidth="1"/>
    <col min="5122" max="5122" width="6.625" style="1" customWidth="1"/>
    <col min="5123" max="5123" width="0" style="1" hidden="1" customWidth="1"/>
    <col min="5124" max="5124" width="12.75" style="1" customWidth="1"/>
    <col min="5125" max="5125" width="0" style="1" hidden="1" customWidth="1"/>
    <col min="5126" max="5126" width="12.375" style="1" customWidth="1"/>
    <col min="5127" max="5127" width="3.75" style="1" customWidth="1"/>
    <col min="5128" max="5373" width="10.375" style="1"/>
    <col min="5374" max="5374" width="4" style="1" customWidth="1"/>
    <col min="5375" max="5375" width="28" style="1" customWidth="1"/>
    <col min="5376" max="5376" width="6.125" style="1" customWidth="1"/>
    <col min="5377" max="5377" width="0" style="1" hidden="1" customWidth="1"/>
    <col min="5378" max="5378" width="6.625" style="1" customWidth="1"/>
    <col min="5379" max="5379" width="0" style="1" hidden="1" customWidth="1"/>
    <col min="5380" max="5380" width="12.75" style="1" customWidth="1"/>
    <col min="5381" max="5381" width="0" style="1" hidden="1" customWidth="1"/>
    <col min="5382" max="5382" width="12.375" style="1" customWidth="1"/>
    <col min="5383" max="5383" width="3.75" style="1" customWidth="1"/>
    <col min="5384" max="5629" width="10.375" style="1"/>
    <col min="5630" max="5630" width="4" style="1" customWidth="1"/>
    <col min="5631" max="5631" width="28" style="1" customWidth="1"/>
    <col min="5632" max="5632" width="6.125" style="1" customWidth="1"/>
    <col min="5633" max="5633" width="0" style="1" hidden="1" customWidth="1"/>
    <col min="5634" max="5634" width="6.625" style="1" customWidth="1"/>
    <col min="5635" max="5635" width="0" style="1" hidden="1" customWidth="1"/>
    <col min="5636" max="5636" width="12.75" style="1" customWidth="1"/>
    <col min="5637" max="5637" width="0" style="1" hidden="1" customWidth="1"/>
    <col min="5638" max="5638" width="12.375" style="1" customWidth="1"/>
    <col min="5639" max="5639" width="3.75" style="1" customWidth="1"/>
    <col min="5640" max="5885" width="10.375" style="1"/>
    <col min="5886" max="5886" width="4" style="1" customWidth="1"/>
    <col min="5887" max="5887" width="28" style="1" customWidth="1"/>
    <col min="5888" max="5888" width="6.125" style="1" customWidth="1"/>
    <col min="5889" max="5889" width="0" style="1" hidden="1" customWidth="1"/>
    <col min="5890" max="5890" width="6.625" style="1" customWidth="1"/>
    <col min="5891" max="5891" width="0" style="1" hidden="1" customWidth="1"/>
    <col min="5892" max="5892" width="12.75" style="1" customWidth="1"/>
    <col min="5893" max="5893" width="0" style="1" hidden="1" customWidth="1"/>
    <col min="5894" max="5894" width="12.375" style="1" customWidth="1"/>
    <col min="5895" max="5895" width="3.75" style="1" customWidth="1"/>
    <col min="5896" max="6141" width="10.375" style="1"/>
    <col min="6142" max="6142" width="4" style="1" customWidth="1"/>
    <col min="6143" max="6143" width="28" style="1" customWidth="1"/>
    <col min="6144" max="6144" width="6.125" style="1" customWidth="1"/>
    <col min="6145" max="6145" width="0" style="1" hidden="1" customWidth="1"/>
    <col min="6146" max="6146" width="6.625" style="1" customWidth="1"/>
    <col min="6147" max="6147" width="0" style="1" hidden="1" customWidth="1"/>
    <col min="6148" max="6148" width="12.75" style="1" customWidth="1"/>
    <col min="6149" max="6149" width="0" style="1" hidden="1" customWidth="1"/>
    <col min="6150" max="6150" width="12.375" style="1" customWidth="1"/>
    <col min="6151" max="6151" width="3.75" style="1" customWidth="1"/>
    <col min="6152" max="6397" width="10.375" style="1"/>
    <col min="6398" max="6398" width="4" style="1" customWidth="1"/>
    <col min="6399" max="6399" width="28" style="1" customWidth="1"/>
    <col min="6400" max="6400" width="6.125" style="1" customWidth="1"/>
    <col min="6401" max="6401" width="0" style="1" hidden="1" customWidth="1"/>
    <col min="6402" max="6402" width="6.625" style="1" customWidth="1"/>
    <col min="6403" max="6403" width="0" style="1" hidden="1" customWidth="1"/>
    <col min="6404" max="6404" width="12.75" style="1" customWidth="1"/>
    <col min="6405" max="6405" width="0" style="1" hidden="1" customWidth="1"/>
    <col min="6406" max="6406" width="12.375" style="1" customWidth="1"/>
    <col min="6407" max="6407" width="3.75" style="1" customWidth="1"/>
    <col min="6408" max="6653" width="10.375" style="1"/>
    <col min="6654" max="6654" width="4" style="1" customWidth="1"/>
    <col min="6655" max="6655" width="28" style="1" customWidth="1"/>
    <col min="6656" max="6656" width="6.125" style="1" customWidth="1"/>
    <col min="6657" max="6657" width="0" style="1" hidden="1" customWidth="1"/>
    <col min="6658" max="6658" width="6.625" style="1" customWidth="1"/>
    <col min="6659" max="6659" width="0" style="1" hidden="1" customWidth="1"/>
    <col min="6660" max="6660" width="12.75" style="1" customWidth="1"/>
    <col min="6661" max="6661" width="0" style="1" hidden="1" customWidth="1"/>
    <col min="6662" max="6662" width="12.375" style="1" customWidth="1"/>
    <col min="6663" max="6663" width="3.75" style="1" customWidth="1"/>
    <col min="6664" max="6909" width="10.375" style="1"/>
    <col min="6910" max="6910" width="4" style="1" customWidth="1"/>
    <col min="6911" max="6911" width="28" style="1" customWidth="1"/>
    <col min="6912" max="6912" width="6.125" style="1" customWidth="1"/>
    <col min="6913" max="6913" width="0" style="1" hidden="1" customWidth="1"/>
    <col min="6914" max="6914" width="6.625" style="1" customWidth="1"/>
    <col min="6915" max="6915" width="0" style="1" hidden="1" customWidth="1"/>
    <col min="6916" max="6916" width="12.75" style="1" customWidth="1"/>
    <col min="6917" max="6917" width="0" style="1" hidden="1" customWidth="1"/>
    <col min="6918" max="6918" width="12.375" style="1" customWidth="1"/>
    <col min="6919" max="6919" width="3.75" style="1" customWidth="1"/>
    <col min="6920" max="7165" width="10.375" style="1"/>
    <col min="7166" max="7166" width="4" style="1" customWidth="1"/>
    <col min="7167" max="7167" width="28" style="1" customWidth="1"/>
    <col min="7168" max="7168" width="6.125" style="1" customWidth="1"/>
    <col min="7169" max="7169" width="0" style="1" hidden="1" customWidth="1"/>
    <col min="7170" max="7170" width="6.625" style="1" customWidth="1"/>
    <col min="7171" max="7171" width="0" style="1" hidden="1" customWidth="1"/>
    <col min="7172" max="7172" width="12.75" style="1" customWidth="1"/>
    <col min="7173" max="7173" width="0" style="1" hidden="1" customWidth="1"/>
    <col min="7174" max="7174" width="12.375" style="1" customWidth="1"/>
    <col min="7175" max="7175" width="3.75" style="1" customWidth="1"/>
    <col min="7176" max="7421" width="10.375" style="1"/>
    <col min="7422" max="7422" width="4" style="1" customWidth="1"/>
    <col min="7423" max="7423" width="28" style="1" customWidth="1"/>
    <col min="7424" max="7424" width="6.125" style="1" customWidth="1"/>
    <col min="7425" max="7425" width="0" style="1" hidden="1" customWidth="1"/>
    <col min="7426" max="7426" width="6.625" style="1" customWidth="1"/>
    <col min="7427" max="7427" width="0" style="1" hidden="1" customWidth="1"/>
    <col min="7428" max="7428" width="12.75" style="1" customWidth="1"/>
    <col min="7429" max="7429" width="0" style="1" hidden="1" customWidth="1"/>
    <col min="7430" max="7430" width="12.375" style="1" customWidth="1"/>
    <col min="7431" max="7431" width="3.75" style="1" customWidth="1"/>
    <col min="7432" max="7677" width="10.375" style="1"/>
    <col min="7678" max="7678" width="4" style="1" customWidth="1"/>
    <col min="7679" max="7679" width="28" style="1" customWidth="1"/>
    <col min="7680" max="7680" width="6.125" style="1" customWidth="1"/>
    <col min="7681" max="7681" width="0" style="1" hidden="1" customWidth="1"/>
    <col min="7682" max="7682" width="6.625" style="1" customWidth="1"/>
    <col min="7683" max="7683" width="0" style="1" hidden="1" customWidth="1"/>
    <col min="7684" max="7684" width="12.75" style="1" customWidth="1"/>
    <col min="7685" max="7685" width="0" style="1" hidden="1" customWidth="1"/>
    <col min="7686" max="7686" width="12.375" style="1" customWidth="1"/>
    <col min="7687" max="7687" width="3.75" style="1" customWidth="1"/>
    <col min="7688" max="7933" width="10.375" style="1"/>
    <col min="7934" max="7934" width="4" style="1" customWidth="1"/>
    <col min="7935" max="7935" width="28" style="1" customWidth="1"/>
    <col min="7936" max="7936" width="6.125" style="1" customWidth="1"/>
    <col min="7937" max="7937" width="0" style="1" hidden="1" customWidth="1"/>
    <col min="7938" max="7938" width="6.625" style="1" customWidth="1"/>
    <col min="7939" max="7939" width="0" style="1" hidden="1" customWidth="1"/>
    <col min="7940" max="7940" width="12.75" style="1" customWidth="1"/>
    <col min="7941" max="7941" width="0" style="1" hidden="1" customWidth="1"/>
    <col min="7942" max="7942" width="12.375" style="1" customWidth="1"/>
    <col min="7943" max="7943" width="3.75" style="1" customWidth="1"/>
    <col min="7944" max="8189" width="10.375" style="1"/>
    <col min="8190" max="8190" width="4" style="1" customWidth="1"/>
    <col min="8191" max="8191" width="28" style="1" customWidth="1"/>
    <col min="8192" max="8192" width="6.125" style="1" customWidth="1"/>
    <col min="8193" max="8193" width="0" style="1" hidden="1" customWidth="1"/>
    <col min="8194" max="8194" width="6.625" style="1" customWidth="1"/>
    <col min="8195" max="8195" width="0" style="1" hidden="1" customWidth="1"/>
    <col min="8196" max="8196" width="12.75" style="1" customWidth="1"/>
    <col min="8197" max="8197" width="0" style="1" hidden="1" customWidth="1"/>
    <col min="8198" max="8198" width="12.375" style="1" customWidth="1"/>
    <col min="8199" max="8199" width="3.75" style="1" customWidth="1"/>
    <col min="8200" max="8445" width="10.375" style="1"/>
    <col min="8446" max="8446" width="4" style="1" customWidth="1"/>
    <col min="8447" max="8447" width="28" style="1" customWidth="1"/>
    <col min="8448" max="8448" width="6.125" style="1" customWidth="1"/>
    <col min="8449" max="8449" width="0" style="1" hidden="1" customWidth="1"/>
    <col min="8450" max="8450" width="6.625" style="1" customWidth="1"/>
    <col min="8451" max="8451" width="0" style="1" hidden="1" customWidth="1"/>
    <col min="8452" max="8452" width="12.75" style="1" customWidth="1"/>
    <col min="8453" max="8453" width="0" style="1" hidden="1" customWidth="1"/>
    <col min="8454" max="8454" width="12.375" style="1" customWidth="1"/>
    <col min="8455" max="8455" width="3.75" style="1" customWidth="1"/>
    <col min="8456" max="8701" width="10.375" style="1"/>
    <col min="8702" max="8702" width="4" style="1" customWidth="1"/>
    <col min="8703" max="8703" width="28" style="1" customWidth="1"/>
    <col min="8704" max="8704" width="6.125" style="1" customWidth="1"/>
    <col min="8705" max="8705" width="0" style="1" hidden="1" customWidth="1"/>
    <col min="8706" max="8706" width="6.625" style="1" customWidth="1"/>
    <col min="8707" max="8707" width="0" style="1" hidden="1" customWidth="1"/>
    <col min="8708" max="8708" width="12.75" style="1" customWidth="1"/>
    <col min="8709" max="8709" width="0" style="1" hidden="1" customWidth="1"/>
    <col min="8710" max="8710" width="12.375" style="1" customWidth="1"/>
    <col min="8711" max="8711" width="3.75" style="1" customWidth="1"/>
    <col min="8712" max="8957" width="10.375" style="1"/>
    <col min="8958" max="8958" width="4" style="1" customWidth="1"/>
    <col min="8959" max="8959" width="28" style="1" customWidth="1"/>
    <col min="8960" max="8960" width="6.125" style="1" customWidth="1"/>
    <col min="8961" max="8961" width="0" style="1" hidden="1" customWidth="1"/>
    <col min="8962" max="8962" width="6.625" style="1" customWidth="1"/>
    <col min="8963" max="8963" width="0" style="1" hidden="1" customWidth="1"/>
    <col min="8964" max="8964" width="12.75" style="1" customWidth="1"/>
    <col min="8965" max="8965" width="0" style="1" hidden="1" customWidth="1"/>
    <col min="8966" max="8966" width="12.375" style="1" customWidth="1"/>
    <col min="8967" max="8967" width="3.75" style="1" customWidth="1"/>
    <col min="8968" max="9213" width="10.375" style="1"/>
    <col min="9214" max="9214" width="4" style="1" customWidth="1"/>
    <col min="9215" max="9215" width="28" style="1" customWidth="1"/>
    <col min="9216" max="9216" width="6.125" style="1" customWidth="1"/>
    <col min="9217" max="9217" width="0" style="1" hidden="1" customWidth="1"/>
    <col min="9218" max="9218" width="6.625" style="1" customWidth="1"/>
    <col min="9219" max="9219" width="0" style="1" hidden="1" customWidth="1"/>
    <col min="9220" max="9220" width="12.75" style="1" customWidth="1"/>
    <col min="9221" max="9221" width="0" style="1" hidden="1" customWidth="1"/>
    <col min="9222" max="9222" width="12.375" style="1" customWidth="1"/>
    <col min="9223" max="9223" width="3.75" style="1" customWidth="1"/>
    <col min="9224" max="9469" width="10.375" style="1"/>
    <col min="9470" max="9470" width="4" style="1" customWidth="1"/>
    <col min="9471" max="9471" width="28" style="1" customWidth="1"/>
    <col min="9472" max="9472" width="6.125" style="1" customWidth="1"/>
    <col min="9473" max="9473" width="0" style="1" hidden="1" customWidth="1"/>
    <col min="9474" max="9474" width="6.625" style="1" customWidth="1"/>
    <col min="9475" max="9475" width="0" style="1" hidden="1" customWidth="1"/>
    <col min="9476" max="9476" width="12.75" style="1" customWidth="1"/>
    <col min="9477" max="9477" width="0" style="1" hidden="1" customWidth="1"/>
    <col min="9478" max="9478" width="12.375" style="1" customWidth="1"/>
    <col min="9479" max="9479" width="3.75" style="1" customWidth="1"/>
    <col min="9480" max="9725" width="10.375" style="1"/>
    <col min="9726" max="9726" width="4" style="1" customWidth="1"/>
    <col min="9727" max="9727" width="28" style="1" customWidth="1"/>
    <col min="9728" max="9728" width="6.125" style="1" customWidth="1"/>
    <col min="9729" max="9729" width="0" style="1" hidden="1" customWidth="1"/>
    <col min="9730" max="9730" width="6.625" style="1" customWidth="1"/>
    <col min="9731" max="9731" width="0" style="1" hidden="1" customWidth="1"/>
    <col min="9732" max="9732" width="12.75" style="1" customWidth="1"/>
    <col min="9733" max="9733" width="0" style="1" hidden="1" customWidth="1"/>
    <col min="9734" max="9734" width="12.375" style="1" customWidth="1"/>
    <col min="9735" max="9735" width="3.75" style="1" customWidth="1"/>
    <col min="9736" max="9981" width="10.375" style="1"/>
    <col min="9982" max="9982" width="4" style="1" customWidth="1"/>
    <col min="9983" max="9983" width="28" style="1" customWidth="1"/>
    <col min="9984" max="9984" width="6.125" style="1" customWidth="1"/>
    <col min="9985" max="9985" width="0" style="1" hidden="1" customWidth="1"/>
    <col min="9986" max="9986" width="6.625" style="1" customWidth="1"/>
    <col min="9987" max="9987" width="0" style="1" hidden="1" customWidth="1"/>
    <col min="9988" max="9988" width="12.75" style="1" customWidth="1"/>
    <col min="9989" max="9989" width="0" style="1" hidden="1" customWidth="1"/>
    <col min="9990" max="9990" width="12.375" style="1" customWidth="1"/>
    <col min="9991" max="9991" width="3.75" style="1" customWidth="1"/>
    <col min="9992" max="10237" width="10.375" style="1"/>
    <col min="10238" max="10238" width="4" style="1" customWidth="1"/>
    <col min="10239" max="10239" width="28" style="1" customWidth="1"/>
    <col min="10240" max="10240" width="6.125" style="1" customWidth="1"/>
    <col min="10241" max="10241" width="0" style="1" hidden="1" customWidth="1"/>
    <col min="10242" max="10242" width="6.625" style="1" customWidth="1"/>
    <col min="10243" max="10243" width="0" style="1" hidden="1" customWidth="1"/>
    <col min="10244" max="10244" width="12.75" style="1" customWidth="1"/>
    <col min="10245" max="10245" width="0" style="1" hidden="1" customWidth="1"/>
    <col min="10246" max="10246" width="12.375" style="1" customWidth="1"/>
    <col min="10247" max="10247" width="3.75" style="1" customWidth="1"/>
    <col min="10248" max="10493" width="10.375" style="1"/>
    <col min="10494" max="10494" width="4" style="1" customWidth="1"/>
    <col min="10495" max="10495" width="28" style="1" customWidth="1"/>
    <col min="10496" max="10496" width="6.125" style="1" customWidth="1"/>
    <col min="10497" max="10497" width="0" style="1" hidden="1" customWidth="1"/>
    <col min="10498" max="10498" width="6.625" style="1" customWidth="1"/>
    <col min="10499" max="10499" width="0" style="1" hidden="1" customWidth="1"/>
    <col min="10500" max="10500" width="12.75" style="1" customWidth="1"/>
    <col min="10501" max="10501" width="0" style="1" hidden="1" customWidth="1"/>
    <col min="10502" max="10502" width="12.375" style="1" customWidth="1"/>
    <col min="10503" max="10503" width="3.75" style="1" customWidth="1"/>
    <col min="10504" max="10749" width="10.375" style="1"/>
    <col min="10750" max="10750" width="4" style="1" customWidth="1"/>
    <col min="10751" max="10751" width="28" style="1" customWidth="1"/>
    <col min="10752" max="10752" width="6.125" style="1" customWidth="1"/>
    <col min="10753" max="10753" width="0" style="1" hidden="1" customWidth="1"/>
    <col min="10754" max="10754" width="6.625" style="1" customWidth="1"/>
    <col min="10755" max="10755" width="0" style="1" hidden="1" customWidth="1"/>
    <col min="10756" max="10756" width="12.75" style="1" customWidth="1"/>
    <col min="10757" max="10757" width="0" style="1" hidden="1" customWidth="1"/>
    <col min="10758" max="10758" width="12.375" style="1" customWidth="1"/>
    <col min="10759" max="10759" width="3.75" style="1" customWidth="1"/>
    <col min="10760" max="11005" width="10.375" style="1"/>
    <col min="11006" max="11006" width="4" style="1" customWidth="1"/>
    <col min="11007" max="11007" width="28" style="1" customWidth="1"/>
    <col min="11008" max="11008" width="6.125" style="1" customWidth="1"/>
    <col min="11009" max="11009" width="0" style="1" hidden="1" customWidth="1"/>
    <col min="11010" max="11010" width="6.625" style="1" customWidth="1"/>
    <col min="11011" max="11011" width="0" style="1" hidden="1" customWidth="1"/>
    <col min="11012" max="11012" width="12.75" style="1" customWidth="1"/>
    <col min="11013" max="11013" width="0" style="1" hidden="1" customWidth="1"/>
    <col min="11014" max="11014" width="12.375" style="1" customWidth="1"/>
    <col min="11015" max="11015" width="3.75" style="1" customWidth="1"/>
    <col min="11016" max="11261" width="10.375" style="1"/>
    <col min="11262" max="11262" width="4" style="1" customWidth="1"/>
    <col min="11263" max="11263" width="28" style="1" customWidth="1"/>
    <col min="11264" max="11264" width="6.125" style="1" customWidth="1"/>
    <col min="11265" max="11265" width="0" style="1" hidden="1" customWidth="1"/>
    <col min="11266" max="11266" width="6.625" style="1" customWidth="1"/>
    <col min="11267" max="11267" width="0" style="1" hidden="1" customWidth="1"/>
    <col min="11268" max="11268" width="12.75" style="1" customWidth="1"/>
    <col min="11269" max="11269" width="0" style="1" hidden="1" customWidth="1"/>
    <col min="11270" max="11270" width="12.375" style="1" customWidth="1"/>
    <col min="11271" max="11271" width="3.75" style="1" customWidth="1"/>
    <col min="11272" max="11517" width="10.375" style="1"/>
    <col min="11518" max="11518" width="4" style="1" customWidth="1"/>
    <col min="11519" max="11519" width="28" style="1" customWidth="1"/>
    <col min="11520" max="11520" width="6.125" style="1" customWidth="1"/>
    <col min="11521" max="11521" width="0" style="1" hidden="1" customWidth="1"/>
    <col min="11522" max="11522" width="6.625" style="1" customWidth="1"/>
    <col min="11523" max="11523" width="0" style="1" hidden="1" customWidth="1"/>
    <col min="11524" max="11524" width="12.75" style="1" customWidth="1"/>
    <col min="11525" max="11525" width="0" style="1" hidden="1" customWidth="1"/>
    <col min="11526" max="11526" width="12.375" style="1" customWidth="1"/>
    <col min="11527" max="11527" width="3.75" style="1" customWidth="1"/>
    <col min="11528" max="11773" width="10.375" style="1"/>
    <col min="11774" max="11774" width="4" style="1" customWidth="1"/>
    <col min="11775" max="11775" width="28" style="1" customWidth="1"/>
    <col min="11776" max="11776" width="6.125" style="1" customWidth="1"/>
    <col min="11777" max="11777" width="0" style="1" hidden="1" customWidth="1"/>
    <col min="11778" max="11778" width="6.625" style="1" customWidth="1"/>
    <col min="11779" max="11779" width="0" style="1" hidden="1" customWidth="1"/>
    <col min="11780" max="11780" width="12.75" style="1" customWidth="1"/>
    <col min="11781" max="11781" width="0" style="1" hidden="1" customWidth="1"/>
    <col min="11782" max="11782" width="12.375" style="1" customWidth="1"/>
    <col min="11783" max="11783" width="3.75" style="1" customWidth="1"/>
    <col min="11784" max="12029" width="10.375" style="1"/>
    <col min="12030" max="12030" width="4" style="1" customWidth="1"/>
    <col min="12031" max="12031" width="28" style="1" customWidth="1"/>
    <col min="12032" max="12032" width="6.125" style="1" customWidth="1"/>
    <col min="12033" max="12033" width="0" style="1" hidden="1" customWidth="1"/>
    <col min="12034" max="12034" width="6.625" style="1" customWidth="1"/>
    <col min="12035" max="12035" width="0" style="1" hidden="1" customWidth="1"/>
    <col min="12036" max="12036" width="12.75" style="1" customWidth="1"/>
    <col min="12037" max="12037" width="0" style="1" hidden="1" customWidth="1"/>
    <col min="12038" max="12038" width="12.375" style="1" customWidth="1"/>
    <col min="12039" max="12039" width="3.75" style="1" customWidth="1"/>
    <col min="12040" max="12285" width="10.375" style="1"/>
    <col min="12286" max="12286" width="4" style="1" customWidth="1"/>
    <col min="12287" max="12287" width="28" style="1" customWidth="1"/>
    <col min="12288" max="12288" width="6.125" style="1" customWidth="1"/>
    <col min="12289" max="12289" width="0" style="1" hidden="1" customWidth="1"/>
    <col min="12290" max="12290" width="6.625" style="1" customWidth="1"/>
    <col min="12291" max="12291" width="0" style="1" hidden="1" customWidth="1"/>
    <col min="12292" max="12292" width="12.75" style="1" customWidth="1"/>
    <col min="12293" max="12293" width="0" style="1" hidden="1" customWidth="1"/>
    <col min="12294" max="12294" width="12.375" style="1" customWidth="1"/>
    <col min="12295" max="12295" width="3.75" style="1" customWidth="1"/>
    <col min="12296" max="12541" width="10.375" style="1"/>
    <col min="12542" max="12542" width="4" style="1" customWidth="1"/>
    <col min="12543" max="12543" width="28" style="1" customWidth="1"/>
    <col min="12544" max="12544" width="6.125" style="1" customWidth="1"/>
    <col min="12545" max="12545" width="0" style="1" hidden="1" customWidth="1"/>
    <col min="12546" max="12546" width="6.625" style="1" customWidth="1"/>
    <col min="12547" max="12547" width="0" style="1" hidden="1" customWidth="1"/>
    <col min="12548" max="12548" width="12.75" style="1" customWidth="1"/>
    <col min="12549" max="12549" width="0" style="1" hidden="1" customWidth="1"/>
    <col min="12550" max="12550" width="12.375" style="1" customWidth="1"/>
    <col min="12551" max="12551" width="3.75" style="1" customWidth="1"/>
    <col min="12552" max="12797" width="10.375" style="1"/>
    <col min="12798" max="12798" width="4" style="1" customWidth="1"/>
    <col min="12799" max="12799" width="28" style="1" customWidth="1"/>
    <col min="12800" max="12800" width="6.125" style="1" customWidth="1"/>
    <col min="12801" max="12801" width="0" style="1" hidden="1" customWidth="1"/>
    <col min="12802" max="12802" width="6.625" style="1" customWidth="1"/>
    <col min="12803" max="12803" width="0" style="1" hidden="1" customWidth="1"/>
    <col min="12804" max="12804" width="12.75" style="1" customWidth="1"/>
    <col min="12805" max="12805" width="0" style="1" hidden="1" customWidth="1"/>
    <col min="12806" max="12806" width="12.375" style="1" customWidth="1"/>
    <col min="12807" max="12807" width="3.75" style="1" customWidth="1"/>
    <col min="12808" max="13053" width="10.375" style="1"/>
    <col min="13054" max="13054" width="4" style="1" customWidth="1"/>
    <col min="13055" max="13055" width="28" style="1" customWidth="1"/>
    <col min="13056" max="13056" width="6.125" style="1" customWidth="1"/>
    <col min="13057" max="13057" width="0" style="1" hidden="1" customWidth="1"/>
    <col min="13058" max="13058" width="6.625" style="1" customWidth="1"/>
    <col min="13059" max="13059" width="0" style="1" hidden="1" customWidth="1"/>
    <col min="13060" max="13060" width="12.75" style="1" customWidth="1"/>
    <col min="13061" max="13061" width="0" style="1" hidden="1" customWidth="1"/>
    <col min="13062" max="13062" width="12.375" style="1" customWidth="1"/>
    <col min="13063" max="13063" width="3.75" style="1" customWidth="1"/>
    <col min="13064" max="13309" width="10.375" style="1"/>
    <col min="13310" max="13310" width="4" style="1" customWidth="1"/>
    <col min="13311" max="13311" width="28" style="1" customWidth="1"/>
    <col min="13312" max="13312" width="6.125" style="1" customWidth="1"/>
    <col min="13313" max="13313" width="0" style="1" hidden="1" customWidth="1"/>
    <col min="13314" max="13314" width="6.625" style="1" customWidth="1"/>
    <col min="13315" max="13315" width="0" style="1" hidden="1" customWidth="1"/>
    <col min="13316" max="13316" width="12.75" style="1" customWidth="1"/>
    <col min="13317" max="13317" width="0" style="1" hidden="1" customWidth="1"/>
    <col min="13318" max="13318" width="12.375" style="1" customWidth="1"/>
    <col min="13319" max="13319" width="3.75" style="1" customWidth="1"/>
    <col min="13320" max="13565" width="10.375" style="1"/>
    <col min="13566" max="13566" width="4" style="1" customWidth="1"/>
    <col min="13567" max="13567" width="28" style="1" customWidth="1"/>
    <col min="13568" max="13568" width="6.125" style="1" customWidth="1"/>
    <col min="13569" max="13569" width="0" style="1" hidden="1" customWidth="1"/>
    <col min="13570" max="13570" width="6.625" style="1" customWidth="1"/>
    <col min="13571" max="13571" width="0" style="1" hidden="1" customWidth="1"/>
    <col min="13572" max="13572" width="12.75" style="1" customWidth="1"/>
    <col min="13573" max="13573" width="0" style="1" hidden="1" customWidth="1"/>
    <col min="13574" max="13574" width="12.375" style="1" customWidth="1"/>
    <col min="13575" max="13575" width="3.75" style="1" customWidth="1"/>
    <col min="13576" max="13821" width="10.375" style="1"/>
    <col min="13822" max="13822" width="4" style="1" customWidth="1"/>
    <col min="13823" max="13823" width="28" style="1" customWidth="1"/>
    <col min="13824" max="13824" width="6.125" style="1" customWidth="1"/>
    <col min="13825" max="13825" width="0" style="1" hidden="1" customWidth="1"/>
    <col min="13826" max="13826" width="6.625" style="1" customWidth="1"/>
    <col min="13827" max="13827" width="0" style="1" hidden="1" customWidth="1"/>
    <col min="13828" max="13828" width="12.75" style="1" customWidth="1"/>
    <col min="13829" max="13829" width="0" style="1" hidden="1" customWidth="1"/>
    <col min="13830" max="13830" width="12.375" style="1" customWidth="1"/>
    <col min="13831" max="13831" width="3.75" style="1" customWidth="1"/>
    <col min="13832" max="14077" width="10.375" style="1"/>
    <col min="14078" max="14078" width="4" style="1" customWidth="1"/>
    <col min="14079" max="14079" width="28" style="1" customWidth="1"/>
    <col min="14080" max="14080" width="6.125" style="1" customWidth="1"/>
    <col min="14081" max="14081" width="0" style="1" hidden="1" customWidth="1"/>
    <col min="14082" max="14082" width="6.625" style="1" customWidth="1"/>
    <col min="14083" max="14083" width="0" style="1" hidden="1" customWidth="1"/>
    <col min="14084" max="14084" width="12.75" style="1" customWidth="1"/>
    <col min="14085" max="14085" width="0" style="1" hidden="1" customWidth="1"/>
    <col min="14086" max="14086" width="12.375" style="1" customWidth="1"/>
    <col min="14087" max="14087" width="3.75" style="1" customWidth="1"/>
    <col min="14088" max="14333" width="10.375" style="1"/>
    <col min="14334" max="14334" width="4" style="1" customWidth="1"/>
    <col min="14335" max="14335" width="28" style="1" customWidth="1"/>
    <col min="14336" max="14336" width="6.125" style="1" customWidth="1"/>
    <col min="14337" max="14337" width="0" style="1" hidden="1" customWidth="1"/>
    <col min="14338" max="14338" width="6.625" style="1" customWidth="1"/>
    <col min="14339" max="14339" width="0" style="1" hidden="1" customWidth="1"/>
    <col min="14340" max="14340" width="12.75" style="1" customWidth="1"/>
    <col min="14341" max="14341" width="0" style="1" hidden="1" customWidth="1"/>
    <col min="14342" max="14342" width="12.375" style="1" customWidth="1"/>
    <col min="14343" max="14343" width="3.75" style="1" customWidth="1"/>
    <col min="14344" max="14589" width="10.375" style="1"/>
    <col min="14590" max="14590" width="4" style="1" customWidth="1"/>
    <col min="14591" max="14591" width="28" style="1" customWidth="1"/>
    <col min="14592" max="14592" width="6.125" style="1" customWidth="1"/>
    <col min="14593" max="14593" width="0" style="1" hidden="1" customWidth="1"/>
    <col min="14594" max="14594" width="6.625" style="1" customWidth="1"/>
    <col min="14595" max="14595" width="0" style="1" hidden="1" customWidth="1"/>
    <col min="14596" max="14596" width="12.75" style="1" customWidth="1"/>
    <col min="14597" max="14597" width="0" style="1" hidden="1" customWidth="1"/>
    <col min="14598" max="14598" width="12.375" style="1" customWidth="1"/>
    <col min="14599" max="14599" width="3.75" style="1" customWidth="1"/>
    <col min="14600" max="14845" width="10.375" style="1"/>
    <col min="14846" max="14846" width="4" style="1" customWidth="1"/>
    <col min="14847" max="14847" width="28" style="1" customWidth="1"/>
    <col min="14848" max="14848" width="6.125" style="1" customWidth="1"/>
    <col min="14849" max="14849" width="0" style="1" hidden="1" customWidth="1"/>
    <col min="14850" max="14850" width="6.625" style="1" customWidth="1"/>
    <col min="14851" max="14851" width="0" style="1" hidden="1" customWidth="1"/>
    <col min="14852" max="14852" width="12.75" style="1" customWidth="1"/>
    <col min="14853" max="14853" width="0" style="1" hidden="1" customWidth="1"/>
    <col min="14854" max="14854" width="12.375" style="1" customWidth="1"/>
    <col min="14855" max="14855" width="3.75" style="1" customWidth="1"/>
    <col min="14856" max="15101" width="10.375" style="1"/>
    <col min="15102" max="15102" width="4" style="1" customWidth="1"/>
    <col min="15103" max="15103" width="28" style="1" customWidth="1"/>
    <col min="15104" max="15104" width="6.125" style="1" customWidth="1"/>
    <col min="15105" max="15105" width="0" style="1" hidden="1" customWidth="1"/>
    <col min="15106" max="15106" width="6.625" style="1" customWidth="1"/>
    <col min="15107" max="15107" width="0" style="1" hidden="1" customWidth="1"/>
    <col min="15108" max="15108" width="12.75" style="1" customWidth="1"/>
    <col min="15109" max="15109" width="0" style="1" hidden="1" customWidth="1"/>
    <col min="15110" max="15110" width="12.375" style="1" customWidth="1"/>
    <col min="15111" max="15111" width="3.75" style="1" customWidth="1"/>
    <col min="15112" max="15357" width="10.375" style="1"/>
    <col min="15358" max="15358" width="4" style="1" customWidth="1"/>
    <col min="15359" max="15359" width="28" style="1" customWidth="1"/>
    <col min="15360" max="15360" width="6.125" style="1" customWidth="1"/>
    <col min="15361" max="15361" width="0" style="1" hidden="1" customWidth="1"/>
    <col min="15362" max="15362" width="6.625" style="1" customWidth="1"/>
    <col min="15363" max="15363" width="0" style="1" hidden="1" customWidth="1"/>
    <col min="15364" max="15364" width="12.75" style="1" customWidth="1"/>
    <col min="15365" max="15365" width="0" style="1" hidden="1" customWidth="1"/>
    <col min="15366" max="15366" width="12.375" style="1" customWidth="1"/>
    <col min="15367" max="15367" width="3.75" style="1" customWidth="1"/>
    <col min="15368" max="15613" width="10.375" style="1"/>
    <col min="15614" max="15614" width="4" style="1" customWidth="1"/>
    <col min="15615" max="15615" width="28" style="1" customWidth="1"/>
    <col min="15616" max="15616" width="6.125" style="1" customWidth="1"/>
    <col min="15617" max="15617" width="0" style="1" hidden="1" customWidth="1"/>
    <col min="15618" max="15618" width="6.625" style="1" customWidth="1"/>
    <col min="15619" max="15619" width="0" style="1" hidden="1" customWidth="1"/>
    <col min="15620" max="15620" width="12.75" style="1" customWidth="1"/>
    <col min="15621" max="15621" width="0" style="1" hidden="1" customWidth="1"/>
    <col min="15622" max="15622" width="12.375" style="1" customWidth="1"/>
    <col min="15623" max="15623" width="3.75" style="1" customWidth="1"/>
    <col min="15624" max="15869" width="10.375" style="1"/>
    <col min="15870" max="15870" width="4" style="1" customWidth="1"/>
    <col min="15871" max="15871" width="28" style="1" customWidth="1"/>
    <col min="15872" max="15872" width="6.125" style="1" customWidth="1"/>
    <col min="15873" max="15873" width="0" style="1" hidden="1" customWidth="1"/>
    <col min="15874" max="15874" width="6.625" style="1" customWidth="1"/>
    <col min="15875" max="15875" width="0" style="1" hidden="1" customWidth="1"/>
    <col min="15876" max="15876" width="12.75" style="1" customWidth="1"/>
    <col min="15877" max="15877" width="0" style="1" hidden="1" customWidth="1"/>
    <col min="15878" max="15878" width="12.375" style="1" customWidth="1"/>
    <col min="15879" max="15879" width="3.75" style="1" customWidth="1"/>
    <col min="15880" max="16125" width="10.375" style="1"/>
    <col min="16126" max="16126" width="4" style="1" customWidth="1"/>
    <col min="16127" max="16127" width="28" style="1" customWidth="1"/>
    <col min="16128" max="16128" width="6.125" style="1" customWidth="1"/>
    <col min="16129" max="16129" width="0" style="1" hidden="1" customWidth="1"/>
    <col min="16130" max="16130" width="6.625" style="1" customWidth="1"/>
    <col min="16131" max="16131" width="0" style="1" hidden="1" customWidth="1"/>
    <col min="16132" max="16132" width="12.75" style="1" customWidth="1"/>
    <col min="16133" max="16133" width="0" style="1" hidden="1" customWidth="1"/>
    <col min="16134" max="16134" width="12.375" style="1" customWidth="1"/>
    <col min="16135" max="16135" width="3.75" style="1" customWidth="1"/>
    <col min="16136" max="16384" width="10.375" style="1"/>
  </cols>
  <sheetData>
    <row r="1" spans="1:7" s="2" customFormat="1" ht="19.5" customHeight="1" thickBot="1" x14ac:dyDescent="0.45">
      <c r="A1" s="167" t="s">
        <v>55</v>
      </c>
      <c r="F1" s="169" t="s">
        <v>203</v>
      </c>
    </row>
    <row r="2" spans="1:7" ht="21" customHeight="1" x14ac:dyDescent="0.15">
      <c r="A2" s="185" t="s">
        <v>60</v>
      </c>
      <c r="B2" s="184"/>
      <c r="C2" s="208" t="s">
        <v>56</v>
      </c>
      <c r="D2" s="63" t="s">
        <v>57</v>
      </c>
      <c r="E2" s="64" t="s">
        <v>58</v>
      </c>
      <c r="F2" s="63" t="s">
        <v>59</v>
      </c>
      <c r="G2" s="51"/>
    </row>
    <row r="3" spans="1:7" ht="15.75" customHeight="1" x14ac:dyDescent="0.15">
      <c r="A3" s="186"/>
      <c r="B3" s="187"/>
      <c r="C3" s="209"/>
      <c r="D3" s="65" t="s">
        <v>61</v>
      </c>
      <c r="E3" s="66" t="s">
        <v>62</v>
      </c>
      <c r="F3" s="67" t="s">
        <v>63</v>
      </c>
      <c r="G3" s="68"/>
    </row>
    <row r="4" spans="1:7" s="2" customFormat="1" ht="24.75" customHeight="1" thickBot="1" x14ac:dyDescent="0.45">
      <c r="A4" s="214" t="s">
        <v>64</v>
      </c>
      <c r="B4" s="215"/>
      <c r="C4" s="120">
        <v>997</v>
      </c>
      <c r="D4" s="121">
        <v>6764</v>
      </c>
      <c r="E4" s="121">
        <v>196366</v>
      </c>
      <c r="F4" s="122" t="s">
        <v>155</v>
      </c>
      <c r="G4" s="7"/>
    </row>
    <row r="5" spans="1:7" s="2" customFormat="1" ht="24.75" customHeight="1" thickTop="1" x14ac:dyDescent="0.4">
      <c r="A5" s="212" t="s">
        <v>65</v>
      </c>
      <c r="B5" s="213"/>
      <c r="C5" s="123">
        <v>206</v>
      </c>
      <c r="D5" s="124">
        <v>1300</v>
      </c>
      <c r="E5" s="124">
        <v>83994</v>
      </c>
      <c r="F5" s="125" t="s">
        <v>66</v>
      </c>
      <c r="G5" s="7"/>
    </row>
    <row r="6" spans="1:7" s="2" customFormat="1" ht="6.75" customHeight="1" x14ac:dyDescent="0.4">
      <c r="A6" s="126"/>
      <c r="B6" s="56"/>
      <c r="C6" s="127"/>
      <c r="D6" s="113"/>
      <c r="E6" s="113"/>
      <c r="F6" s="128"/>
      <c r="G6" s="7"/>
    </row>
    <row r="7" spans="1:7" s="2" customFormat="1" ht="18" customHeight="1" x14ac:dyDescent="0.4">
      <c r="A7" s="129">
        <v>50</v>
      </c>
      <c r="B7" s="130" t="s">
        <v>67</v>
      </c>
      <c r="C7" s="131">
        <v>2</v>
      </c>
      <c r="D7" s="132">
        <v>21</v>
      </c>
      <c r="E7" s="132" t="s">
        <v>156</v>
      </c>
      <c r="F7" s="132" t="s">
        <v>66</v>
      </c>
    </row>
    <row r="8" spans="1:7" s="2" customFormat="1" ht="10.5" customHeight="1" x14ac:dyDescent="0.4">
      <c r="A8" s="55"/>
      <c r="B8" s="55"/>
      <c r="C8" s="127"/>
      <c r="E8" s="133"/>
    </row>
    <row r="9" spans="1:7" s="2" customFormat="1" ht="18" customHeight="1" x14ac:dyDescent="0.4">
      <c r="A9" s="129">
        <v>51</v>
      </c>
      <c r="B9" s="130" t="s">
        <v>68</v>
      </c>
      <c r="C9" s="127">
        <v>8</v>
      </c>
      <c r="D9" s="2">
        <v>28</v>
      </c>
      <c r="E9" s="134">
        <v>391</v>
      </c>
      <c r="F9" s="132" t="s">
        <v>66</v>
      </c>
    </row>
    <row r="10" spans="1:7" s="2" customFormat="1" ht="24.75" customHeight="1" x14ac:dyDescent="0.4">
      <c r="A10" s="55">
        <v>511</v>
      </c>
      <c r="B10" s="171" t="s">
        <v>190</v>
      </c>
      <c r="C10" s="131" t="s">
        <v>154</v>
      </c>
      <c r="D10" s="134" t="s">
        <v>154</v>
      </c>
      <c r="E10" s="134" t="s">
        <v>154</v>
      </c>
      <c r="F10" s="132" t="s">
        <v>66</v>
      </c>
    </row>
    <row r="11" spans="1:7" s="2" customFormat="1" ht="18" customHeight="1" x14ac:dyDescent="0.4">
      <c r="A11" s="55">
        <v>512</v>
      </c>
      <c r="B11" s="130" t="s">
        <v>69</v>
      </c>
      <c r="C11" s="127">
        <v>3</v>
      </c>
      <c r="D11" s="2">
        <v>10</v>
      </c>
      <c r="E11" s="134">
        <v>140</v>
      </c>
      <c r="F11" s="132" t="s">
        <v>66</v>
      </c>
    </row>
    <row r="12" spans="1:7" s="2" customFormat="1" ht="18" customHeight="1" x14ac:dyDescent="0.4">
      <c r="A12" s="55">
        <v>513</v>
      </c>
      <c r="B12" s="130" t="s">
        <v>70</v>
      </c>
      <c r="C12" s="127">
        <v>5</v>
      </c>
      <c r="D12" s="2">
        <v>18</v>
      </c>
      <c r="E12" s="134">
        <v>251</v>
      </c>
      <c r="F12" s="132" t="s">
        <v>66</v>
      </c>
    </row>
    <row r="13" spans="1:7" s="2" customFormat="1" ht="12.75" customHeight="1" x14ac:dyDescent="0.4">
      <c r="A13" s="55"/>
      <c r="B13" s="55"/>
      <c r="C13" s="127"/>
      <c r="E13" s="133"/>
    </row>
    <row r="14" spans="1:7" s="2" customFormat="1" ht="18" customHeight="1" x14ac:dyDescent="0.4">
      <c r="A14" s="129">
        <v>52</v>
      </c>
      <c r="B14" s="130" t="s">
        <v>71</v>
      </c>
      <c r="C14" s="127">
        <v>47</v>
      </c>
      <c r="D14" s="2">
        <v>245</v>
      </c>
      <c r="E14" s="133">
        <v>13240</v>
      </c>
      <c r="F14" s="132" t="s">
        <v>66</v>
      </c>
    </row>
    <row r="15" spans="1:7" s="2" customFormat="1" ht="18" customHeight="1" x14ac:dyDescent="0.4">
      <c r="A15" s="55">
        <v>521</v>
      </c>
      <c r="B15" s="130" t="s">
        <v>72</v>
      </c>
      <c r="C15" s="127">
        <v>25</v>
      </c>
      <c r="D15" s="2">
        <v>136</v>
      </c>
      <c r="E15" s="133">
        <v>5266</v>
      </c>
      <c r="F15" s="132" t="s">
        <v>66</v>
      </c>
    </row>
    <row r="16" spans="1:7" s="2" customFormat="1" ht="18" customHeight="1" x14ac:dyDescent="0.4">
      <c r="A16" s="55">
        <v>522</v>
      </c>
      <c r="B16" s="130" t="s">
        <v>73</v>
      </c>
      <c r="C16" s="127">
        <v>22</v>
      </c>
      <c r="D16" s="2">
        <v>109</v>
      </c>
      <c r="E16" s="133">
        <v>7974</v>
      </c>
      <c r="F16" s="132" t="s">
        <v>66</v>
      </c>
    </row>
    <row r="17" spans="1:6" s="2" customFormat="1" ht="12.75" customHeight="1" x14ac:dyDescent="0.4">
      <c r="A17" s="55"/>
      <c r="B17" s="55"/>
      <c r="C17" s="127"/>
      <c r="E17" s="133"/>
    </row>
    <row r="18" spans="1:6" s="2" customFormat="1" ht="18" customHeight="1" x14ac:dyDescent="0.4">
      <c r="A18" s="129">
        <v>53</v>
      </c>
      <c r="B18" s="135" t="s">
        <v>74</v>
      </c>
      <c r="C18" s="127">
        <v>58</v>
      </c>
      <c r="D18" s="2">
        <v>404</v>
      </c>
      <c r="E18" s="133">
        <v>31352</v>
      </c>
      <c r="F18" s="132" t="s">
        <v>66</v>
      </c>
    </row>
    <row r="19" spans="1:6" s="2" customFormat="1" ht="18" customHeight="1" x14ac:dyDescent="0.4">
      <c r="A19" s="55">
        <v>531</v>
      </c>
      <c r="B19" s="130" t="s">
        <v>75</v>
      </c>
      <c r="C19" s="127">
        <v>26</v>
      </c>
      <c r="D19" s="2">
        <v>164</v>
      </c>
      <c r="E19" s="133">
        <v>6616</v>
      </c>
      <c r="F19" s="132" t="s">
        <v>66</v>
      </c>
    </row>
    <row r="20" spans="1:6" s="2" customFormat="1" ht="18" customHeight="1" x14ac:dyDescent="0.4">
      <c r="A20" s="55">
        <v>532</v>
      </c>
      <c r="B20" s="130" t="s">
        <v>76</v>
      </c>
      <c r="C20" s="127">
        <v>12</v>
      </c>
      <c r="D20" s="2">
        <v>85</v>
      </c>
      <c r="E20" s="133">
        <v>6536</v>
      </c>
      <c r="F20" s="132" t="s">
        <v>66</v>
      </c>
    </row>
    <row r="21" spans="1:6" s="2" customFormat="1" ht="18" customHeight="1" x14ac:dyDescent="0.4">
      <c r="A21" s="55">
        <v>533</v>
      </c>
      <c r="B21" s="130" t="s">
        <v>77</v>
      </c>
      <c r="C21" s="127">
        <v>5</v>
      </c>
      <c r="D21" s="2">
        <v>28</v>
      </c>
      <c r="E21" s="134">
        <v>6415</v>
      </c>
      <c r="F21" s="132" t="s">
        <v>66</v>
      </c>
    </row>
    <row r="22" spans="1:6" s="2" customFormat="1" ht="18" customHeight="1" x14ac:dyDescent="0.4">
      <c r="A22" s="55">
        <v>534</v>
      </c>
      <c r="B22" s="130" t="s">
        <v>78</v>
      </c>
      <c r="C22" s="127">
        <v>6</v>
      </c>
      <c r="D22" s="2">
        <v>57</v>
      </c>
      <c r="E22" s="133">
        <v>3176</v>
      </c>
      <c r="F22" s="132" t="s">
        <v>66</v>
      </c>
    </row>
    <row r="23" spans="1:6" s="2" customFormat="1" ht="18" customHeight="1" x14ac:dyDescent="0.4">
      <c r="A23" s="55">
        <v>535</v>
      </c>
      <c r="B23" s="130" t="s">
        <v>79</v>
      </c>
      <c r="C23" s="127">
        <v>4</v>
      </c>
      <c r="D23" s="2">
        <v>12</v>
      </c>
      <c r="E23" s="134">
        <v>8001</v>
      </c>
      <c r="F23" s="132" t="s">
        <v>66</v>
      </c>
    </row>
    <row r="24" spans="1:6" s="2" customFormat="1" ht="18" customHeight="1" x14ac:dyDescent="0.4">
      <c r="A24" s="55">
        <v>536</v>
      </c>
      <c r="B24" s="130" t="s">
        <v>80</v>
      </c>
      <c r="C24" s="127">
        <v>5</v>
      </c>
      <c r="D24" s="2">
        <v>58</v>
      </c>
      <c r="E24" s="134">
        <v>606</v>
      </c>
      <c r="F24" s="132" t="s">
        <v>66</v>
      </c>
    </row>
    <row r="25" spans="1:6" s="2" customFormat="1" ht="12.75" customHeight="1" x14ac:dyDescent="0.4">
      <c r="A25" s="55"/>
      <c r="B25" s="55"/>
      <c r="C25" s="127"/>
      <c r="E25" s="133"/>
    </row>
    <row r="26" spans="1:6" s="2" customFormat="1" ht="18" customHeight="1" x14ac:dyDescent="0.4">
      <c r="A26" s="129">
        <v>54</v>
      </c>
      <c r="B26" s="130" t="s">
        <v>81</v>
      </c>
      <c r="C26" s="127">
        <v>53</v>
      </c>
      <c r="D26" s="2">
        <v>409</v>
      </c>
      <c r="E26" s="133">
        <v>23357</v>
      </c>
      <c r="F26" s="132" t="s">
        <v>66</v>
      </c>
    </row>
    <row r="27" spans="1:6" s="2" customFormat="1" ht="18" customHeight="1" x14ac:dyDescent="0.4">
      <c r="A27" s="55">
        <v>541</v>
      </c>
      <c r="B27" s="130" t="s">
        <v>82</v>
      </c>
      <c r="C27" s="127">
        <v>22</v>
      </c>
      <c r="D27" s="2">
        <v>129</v>
      </c>
      <c r="E27" s="133">
        <v>5158</v>
      </c>
      <c r="F27" s="132" t="s">
        <v>66</v>
      </c>
    </row>
    <row r="28" spans="1:6" s="2" customFormat="1" ht="18" customHeight="1" x14ac:dyDescent="0.4">
      <c r="A28" s="55">
        <v>542</v>
      </c>
      <c r="B28" s="130" t="s">
        <v>83</v>
      </c>
      <c r="C28" s="127">
        <v>12</v>
      </c>
      <c r="D28" s="2">
        <v>89</v>
      </c>
      <c r="E28" s="133">
        <v>4011</v>
      </c>
      <c r="F28" s="132" t="s">
        <v>66</v>
      </c>
    </row>
    <row r="29" spans="1:6" s="2" customFormat="1" ht="18" customHeight="1" x14ac:dyDescent="0.4">
      <c r="A29" s="55">
        <v>543</v>
      </c>
      <c r="B29" s="130" t="s">
        <v>84</v>
      </c>
      <c r="C29" s="127">
        <v>13</v>
      </c>
      <c r="D29" s="2">
        <v>92</v>
      </c>
      <c r="E29" s="133">
        <v>5640</v>
      </c>
      <c r="F29" s="132" t="s">
        <v>66</v>
      </c>
    </row>
    <row r="30" spans="1:6" s="2" customFormat="1" ht="18" customHeight="1" x14ac:dyDescent="0.4">
      <c r="A30" s="55">
        <v>549</v>
      </c>
      <c r="B30" s="130" t="s">
        <v>85</v>
      </c>
      <c r="C30" s="127">
        <v>6</v>
      </c>
      <c r="D30" s="134">
        <v>99</v>
      </c>
      <c r="E30" s="134">
        <v>8549</v>
      </c>
      <c r="F30" s="132" t="s">
        <v>66</v>
      </c>
    </row>
    <row r="31" spans="1:6" s="2" customFormat="1" ht="12.75" customHeight="1" x14ac:dyDescent="0.4">
      <c r="A31" s="55"/>
      <c r="B31" s="55"/>
      <c r="C31" s="127"/>
      <c r="E31" s="133"/>
    </row>
    <row r="32" spans="1:6" s="2" customFormat="1" ht="18" customHeight="1" x14ac:dyDescent="0.4">
      <c r="A32" s="129">
        <v>55</v>
      </c>
      <c r="B32" s="130" t="s">
        <v>86</v>
      </c>
      <c r="C32" s="127">
        <v>38</v>
      </c>
      <c r="D32" s="2">
        <v>193</v>
      </c>
      <c r="E32" s="134" t="s">
        <v>157</v>
      </c>
      <c r="F32" s="132" t="s">
        <v>66</v>
      </c>
    </row>
    <row r="33" spans="1:7" s="2" customFormat="1" ht="17.25" customHeight="1" x14ac:dyDescent="0.4">
      <c r="A33" s="55">
        <v>551</v>
      </c>
      <c r="B33" s="136" t="s">
        <v>87</v>
      </c>
      <c r="C33" s="127">
        <v>3</v>
      </c>
      <c r="D33" s="2">
        <v>27</v>
      </c>
      <c r="E33" s="134">
        <v>1317</v>
      </c>
      <c r="F33" s="132" t="s">
        <v>66</v>
      </c>
    </row>
    <row r="34" spans="1:7" s="2" customFormat="1" ht="18" customHeight="1" x14ac:dyDescent="0.4">
      <c r="A34" s="55">
        <v>552</v>
      </c>
      <c r="B34" s="130" t="s">
        <v>88</v>
      </c>
      <c r="C34" s="127">
        <v>7</v>
      </c>
      <c r="D34" s="2">
        <v>56</v>
      </c>
      <c r="E34" s="134">
        <v>9276</v>
      </c>
      <c r="F34" s="132" t="s">
        <v>66</v>
      </c>
    </row>
    <row r="35" spans="1:7" s="2" customFormat="1" ht="18" customHeight="1" x14ac:dyDescent="0.4">
      <c r="A35" s="55">
        <v>553</v>
      </c>
      <c r="B35" s="130" t="s">
        <v>89</v>
      </c>
      <c r="C35" s="127">
        <v>1</v>
      </c>
      <c r="D35" s="2">
        <v>4</v>
      </c>
      <c r="E35" s="134" t="s">
        <v>158</v>
      </c>
      <c r="F35" s="132" t="s">
        <v>66</v>
      </c>
    </row>
    <row r="36" spans="1:7" s="2" customFormat="1" ht="18" customHeight="1" x14ac:dyDescent="0.4">
      <c r="A36" s="55">
        <v>559</v>
      </c>
      <c r="B36" s="130" t="s">
        <v>90</v>
      </c>
      <c r="C36" s="127">
        <v>27</v>
      </c>
      <c r="D36" s="2">
        <v>106</v>
      </c>
      <c r="E36" s="134" t="s">
        <v>159</v>
      </c>
      <c r="F36" s="132" t="s">
        <v>66</v>
      </c>
    </row>
    <row r="37" spans="1:7" s="2" customFormat="1" ht="8.25" customHeight="1" thickBot="1" x14ac:dyDescent="0.45">
      <c r="C37" s="127"/>
      <c r="E37" s="133"/>
    </row>
    <row r="38" spans="1:7" s="2" customFormat="1" ht="12.75" customHeight="1" x14ac:dyDescent="0.4">
      <c r="A38" s="44"/>
      <c r="B38" s="71"/>
      <c r="C38" s="44"/>
      <c r="D38" s="44"/>
      <c r="E38" s="137"/>
      <c r="F38" s="71"/>
      <c r="G38" s="7"/>
    </row>
    <row r="39" spans="1:7" s="2" customFormat="1" ht="20.100000000000001" customHeight="1" x14ac:dyDescent="0.4">
      <c r="A39" s="22"/>
      <c r="C39" s="22"/>
      <c r="D39" s="22"/>
      <c r="E39" s="133"/>
    </row>
    <row r="40" spans="1:7" s="2" customFormat="1" ht="12" customHeight="1" x14ac:dyDescent="0.4">
      <c r="A40" s="22"/>
      <c r="C40" s="22"/>
      <c r="D40" s="22"/>
      <c r="E40" s="133"/>
    </row>
    <row r="41" spans="1:7" s="2" customFormat="1" ht="9.75" customHeight="1" x14ac:dyDescent="0.4">
      <c r="A41" s="22"/>
      <c r="C41" s="22"/>
      <c r="D41" s="22"/>
      <c r="E41" s="133"/>
    </row>
    <row r="42" spans="1:7" s="2" customFormat="1" ht="3.75" customHeight="1" thickBot="1" x14ac:dyDescent="0.45">
      <c r="A42" s="22"/>
      <c r="C42" s="22"/>
      <c r="E42" s="133"/>
    </row>
    <row r="43" spans="1:7" s="2" customFormat="1" ht="21" customHeight="1" x14ac:dyDescent="0.15">
      <c r="A43" s="185" t="s">
        <v>60</v>
      </c>
      <c r="B43" s="184"/>
      <c r="C43" s="208" t="s">
        <v>56</v>
      </c>
      <c r="D43" s="63" t="s">
        <v>57</v>
      </c>
      <c r="E43" s="64" t="s">
        <v>58</v>
      </c>
      <c r="F43" s="63" t="s">
        <v>59</v>
      </c>
      <c r="G43" s="56"/>
    </row>
    <row r="44" spans="1:7" s="2" customFormat="1" ht="15.75" customHeight="1" x14ac:dyDescent="0.4">
      <c r="A44" s="186"/>
      <c r="B44" s="187"/>
      <c r="C44" s="209"/>
      <c r="D44" s="65" t="s">
        <v>61</v>
      </c>
      <c r="E44" s="66" t="s">
        <v>62</v>
      </c>
      <c r="F44" s="158" t="s">
        <v>63</v>
      </c>
      <c r="G44" s="138"/>
    </row>
    <row r="45" spans="1:7" s="2" customFormat="1" ht="24" customHeight="1" x14ac:dyDescent="0.4">
      <c r="A45" s="210" t="s">
        <v>92</v>
      </c>
      <c r="B45" s="211"/>
      <c r="C45" s="139">
        <v>791</v>
      </c>
      <c r="D45" s="140">
        <v>5464</v>
      </c>
      <c r="E45" s="140">
        <v>112372</v>
      </c>
      <c r="F45" s="140">
        <v>132830</v>
      </c>
      <c r="G45" s="7"/>
    </row>
    <row r="46" spans="1:7" s="2" customFormat="1" ht="6.75" customHeight="1" x14ac:dyDescent="0.4">
      <c r="A46" s="126"/>
      <c r="B46" s="56"/>
      <c r="C46" s="127"/>
      <c r="D46" s="113"/>
      <c r="E46" s="113"/>
      <c r="F46" s="128"/>
      <c r="G46" s="7"/>
    </row>
    <row r="47" spans="1:7" s="2" customFormat="1" ht="18" customHeight="1" x14ac:dyDescent="0.4">
      <c r="A47" s="141">
        <v>56</v>
      </c>
      <c r="B47" s="142" t="s">
        <v>93</v>
      </c>
      <c r="C47" s="143">
        <v>5</v>
      </c>
      <c r="D47" s="144">
        <v>116</v>
      </c>
      <c r="E47" s="145">
        <v>3405</v>
      </c>
      <c r="F47" s="145">
        <v>8599</v>
      </c>
      <c r="G47" s="7"/>
    </row>
    <row r="48" spans="1:7" s="2" customFormat="1" ht="18" customHeight="1" x14ac:dyDescent="0.4">
      <c r="A48" s="55">
        <v>561</v>
      </c>
      <c r="B48" s="130" t="s">
        <v>94</v>
      </c>
      <c r="C48" s="143">
        <v>1</v>
      </c>
      <c r="D48" s="146">
        <v>111</v>
      </c>
      <c r="E48" s="146" t="s">
        <v>150</v>
      </c>
      <c r="F48" s="146" t="s">
        <v>150</v>
      </c>
    </row>
    <row r="49" spans="1:6" s="2" customFormat="1" ht="15" customHeight="1" x14ac:dyDescent="0.4">
      <c r="A49" s="207">
        <v>569</v>
      </c>
      <c r="B49" s="130" t="s">
        <v>193</v>
      </c>
      <c r="C49" s="206">
        <v>4</v>
      </c>
      <c r="D49" s="205">
        <v>5</v>
      </c>
      <c r="E49" s="205" t="s">
        <v>150</v>
      </c>
      <c r="F49" s="205" t="s">
        <v>150</v>
      </c>
    </row>
    <row r="50" spans="1:6" s="2" customFormat="1" ht="14.25" customHeight="1" x14ac:dyDescent="0.4">
      <c r="A50" s="207"/>
      <c r="B50" s="170" t="s">
        <v>194</v>
      </c>
      <c r="C50" s="206"/>
      <c r="D50" s="205"/>
      <c r="E50" s="205"/>
      <c r="F50" s="205"/>
    </row>
    <row r="51" spans="1:6" s="2" customFormat="1" ht="12.75" customHeight="1" x14ac:dyDescent="0.4">
      <c r="A51" s="55"/>
      <c r="B51" s="55"/>
      <c r="C51" s="143"/>
      <c r="D51" s="148"/>
      <c r="E51" s="148"/>
      <c r="F51" s="148"/>
    </row>
    <row r="52" spans="1:6" s="2" customFormat="1" ht="18" customHeight="1" x14ac:dyDescent="0.4">
      <c r="A52" s="129">
        <v>57</v>
      </c>
      <c r="B52" s="136" t="s">
        <v>95</v>
      </c>
      <c r="C52" s="143">
        <v>99</v>
      </c>
      <c r="D52" s="148">
        <v>427</v>
      </c>
      <c r="E52" s="148">
        <v>5924</v>
      </c>
      <c r="F52" s="148">
        <v>18004</v>
      </c>
    </row>
    <row r="53" spans="1:6" s="2" customFormat="1" ht="18" customHeight="1" x14ac:dyDescent="0.4">
      <c r="A53" s="55">
        <v>571</v>
      </c>
      <c r="B53" s="130" t="s">
        <v>96</v>
      </c>
      <c r="C53" s="143">
        <v>18</v>
      </c>
      <c r="D53" s="148">
        <v>62</v>
      </c>
      <c r="E53" s="146">
        <v>552</v>
      </c>
      <c r="F53" s="146">
        <v>1338</v>
      </c>
    </row>
    <row r="54" spans="1:6" s="2" customFormat="1" ht="18" customHeight="1" x14ac:dyDescent="0.4">
      <c r="A54" s="55">
        <v>572</v>
      </c>
      <c r="B54" s="130" t="s">
        <v>97</v>
      </c>
      <c r="C54" s="143">
        <v>10</v>
      </c>
      <c r="D54" s="148">
        <v>35</v>
      </c>
      <c r="E54" s="146">
        <v>676</v>
      </c>
      <c r="F54" s="146">
        <v>1668</v>
      </c>
    </row>
    <row r="55" spans="1:6" s="2" customFormat="1" ht="18" customHeight="1" x14ac:dyDescent="0.4">
      <c r="A55" s="55">
        <v>573</v>
      </c>
      <c r="B55" s="130" t="s">
        <v>98</v>
      </c>
      <c r="C55" s="143">
        <v>37</v>
      </c>
      <c r="D55" s="148">
        <v>169</v>
      </c>
      <c r="E55" s="148">
        <v>2768</v>
      </c>
      <c r="F55" s="148">
        <v>6389</v>
      </c>
    </row>
    <row r="56" spans="1:6" s="2" customFormat="1" ht="18" customHeight="1" x14ac:dyDescent="0.4">
      <c r="A56" s="55">
        <v>574</v>
      </c>
      <c r="B56" s="130" t="s">
        <v>99</v>
      </c>
      <c r="C56" s="143">
        <v>6</v>
      </c>
      <c r="D56" s="148">
        <v>23</v>
      </c>
      <c r="E56" s="148">
        <v>153</v>
      </c>
      <c r="F56" s="148">
        <v>742</v>
      </c>
    </row>
    <row r="57" spans="1:6" s="2" customFormat="1" ht="18" customHeight="1" x14ac:dyDescent="0.4">
      <c r="A57" s="55">
        <v>579</v>
      </c>
      <c r="B57" s="135" t="s">
        <v>100</v>
      </c>
      <c r="C57" s="143">
        <v>28</v>
      </c>
      <c r="D57" s="148">
        <v>138</v>
      </c>
      <c r="E57" s="148">
        <v>1775</v>
      </c>
      <c r="F57" s="148">
        <v>7867</v>
      </c>
    </row>
    <row r="58" spans="1:6" s="2" customFormat="1" ht="11.25" customHeight="1" x14ac:dyDescent="0.4">
      <c r="B58" s="135"/>
      <c r="C58" s="143"/>
      <c r="D58" s="148"/>
      <c r="E58" s="148"/>
      <c r="F58" s="148"/>
    </row>
    <row r="59" spans="1:6" s="2" customFormat="1" ht="18" customHeight="1" x14ac:dyDescent="0.4">
      <c r="A59" s="129">
        <v>58</v>
      </c>
      <c r="B59" s="130" t="s">
        <v>101</v>
      </c>
      <c r="C59" s="143">
        <v>225</v>
      </c>
      <c r="D59" s="148">
        <v>1966</v>
      </c>
      <c r="E59" s="148">
        <v>32902</v>
      </c>
      <c r="F59" s="148">
        <v>29213</v>
      </c>
    </row>
    <row r="60" spans="1:6" s="2" customFormat="1" ht="18" customHeight="1" x14ac:dyDescent="0.4">
      <c r="A60" s="55">
        <v>581</v>
      </c>
      <c r="B60" s="130" t="s">
        <v>102</v>
      </c>
      <c r="C60" s="143">
        <v>17</v>
      </c>
      <c r="D60" s="148">
        <v>530</v>
      </c>
      <c r="E60" s="148">
        <v>12629</v>
      </c>
      <c r="F60" s="148">
        <v>14124</v>
      </c>
    </row>
    <row r="61" spans="1:6" s="2" customFormat="1" ht="18" customHeight="1" x14ac:dyDescent="0.4">
      <c r="A61" s="55">
        <v>582</v>
      </c>
      <c r="B61" s="130" t="s">
        <v>103</v>
      </c>
      <c r="C61" s="143">
        <v>7</v>
      </c>
      <c r="D61" s="148">
        <v>54</v>
      </c>
      <c r="E61" s="148">
        <v>624</v>
      </c>
      <c r="F61" s="148">
        <v>1289</v>
      </c>
    </row>
    <row r="62" spans="1:6" s="2" customFormat="1" ht="18" customHeight="1" x14ac:dyDescent="0.4">
      <c r="A62" s="55">
        <v>583</v>
      </c>
      <c r="B62" s="130" t="s">
        <v>104</v>
      </c>
      <c r="C62" s="143">
        <v>3</v>
      </c>
      <c r="D62" s="148">
        <v>6</v>
      </c>
      <c r="E62" s="148">
        <v>59</v>
      </c>
      <c r="F62" s="146" t="s">
        <v>154</v>
      </c>
    </row>
    <row r="63" spans="1:6" s="2" customFormat="1" ht="18" customHeight="1" x14ac:dyDescent="0.4">
      <c r="A63" s="55">
        <v>584</v>
      </c>
      <c r="B63" s="130" t="s">
        <v>105</v>
      </c>
      <c r="C63" s="143">
        <v>15</v>
      </c>
      <c r="D63" s="148">
        <v>51</v>
      </c>
      <c r="E63" s="148">
        <v>440</v>
      </c>
      <c r="F63" s="148">
        <v>124</v>
      </c>
    </row>
    <row r="64" spans="1:6" s="2" customFormat="1" ht="18" customHeight="1" x14ac:dyDescent="0.4">
      <c r="A64" s="55">
        <v>585</v>
      </c>
      <c r="B64" s="130" t="s">
        <v>106</v>
      </c>
      <c r="C64" s="143">
        <v>31</v>
      </c>
      <c r="D64" s="148">
        <v>66</v>
      </c>
      <c r="E64" s="146">
        <v>620</v>
      </c>
      <c r="F64" s="146">
        <v>676</v>
      </c>
    </row>
    <row r="65" spans="1:6" s="2" customFormat="1" ht="18" customHeight="1" x14ac:dyDescent="0.4">
      <c r="A65" s="55">
        <v>586</v>
      </c>
      <c r="B65" s="130" t="s">
        <v>107</v>
      </c>
      <c r="C65" s="143">
        <v>61</v>
      </c>
      <c r="D65" s="148">
        <v>299</v>
      </c>
      <c r="E65" s="148">
        <v>1964</v>
      </c>
      <c r="F65" s="148">
        <v>2023</v>
      </c>
    </row>
    <row r="66" spans="1:6" s="2" customFormat="1" ht="18" customHeight="1" x14ac:dyDescent="0.4">
      <c r="A66" s="55">
        <v>589</v>
      </c>
      <c r="B66" s="130" t="s">
        <v>108</v>
      </c>
      <c r="C66" s="143">
        <v>91</v>
      </c>
      <c r="D66" s="148">
        <v>960</v>
      </c>
      <c r="E66" s="146">
        <v>16567</v>
      </c>
      <c r="F66" s="146">
        <v>10977</v>
      </c>
    </row>
    <row r="67" spans="1:6" s="2" customFormat="1" ht="12.75" customHeight="1" x14ac:dyDescent="0.4">
      <c r="A67" s="55"/>
      <c r="B67" s="55"/>
      <c r="C67" s="143"/>
      <c r="D67" s="148"/>
      <c r="E67" s="148"/>
      <c r="F67" s="148"/>
    </row>
    <row r="68" spans="1:6" s="2" customFormat="1" ht="18" customHeight="1" x14ac:dyDescent="0.4">
      <c r="A68" s="129">
        <v>59</v>
      </c>
      <c r="B68" s="130" t="s">
        <v>109</v>
      </c>
      <c r="C68" s="143">
        <v>139</v>
      </c>
      <c r="D68" s="148">
        <v>829</v>
      </c>
      <c r="E68" s="148">
        <v>24863</v>
      </c>
      <c r="F68" s="148">
        <v>14065</v>
      </c>
    </row>
    <row r="69" spans="1:6" s="2" customFormat="1" ht="18" customHeight="1" x14ac:dyDescent="0.4">
      <c r="A69" s="55">
        <v>591</v>
      </c>
      <c r="B69" s="130" t="s">
        <v>110</v>
      </c>
      <c r="C69" s="143">
        <v>79</v>
      </c>
      <c r="D69" s="148">
        <v>587</v>
      </c>
      <c r="E69" s="148">
        <v>18603</v>
      </c>
      <c r="F69" s="148">
        <v>2567</v>
      </c>
    </row>
    <row r="70" spans="1:6" s="2" customFormat="1" ht="18" customHeight="1" x14ac:dyDescent="0.4">
      <c r="A70" s="55">
        <v>592</v>
      </c>
      <c r="B70" s="130" t="s">
        <v>192</v>
      </c>
      <c r="C70" s="143">
        <v>11</v>
      </c>
      <c r="D70" s="148">
        <v>22</v>
      </c>
      <c r="E70" s="148">
        <v>78</v>
      </c>
      <c r="F70" s="148">
        <v>758</v>
      </c>
    </row>
    <row r="71" spans="1:6" s="2" customFormat="1" ht="15.75" customHeight="1" x14ac:dyDescent="0.4">
      <c r="A71" s="207">
        <v>593</v>
      </c>
      <c r="B71" s="130" t="s">
        <v>109</v>
      </c>
      <c r="C71" s="206">
        <v>49</v>
      </c>
      <c r="D71" s="205">
        <v>220</v>
      </c>
      <c r="E71" s="205">
        <v>6182</v>
      </c>
      <c r="F71" s="205">
        <v>10740</v>
      </c>
    </row>
    <row r="72" spans="1:6" s="2" customFormat="1" ht="12.75" customHeight="1" x14ac:dyDescent="0.4">
      <c r="A72" s="207"/>
      <c r="B72" s="172" t="s">
        <v>191</v>
      </c>
      <c r="C72" s="206"/>
      <c r="D72" s="205"/>
      <c r="E72" s="205"/>
      <c r="F72" s="205"/>
    </row>
    <row r="73" spans="1:6" s="2" customFormat="1" ht="12.75" customHeight="1" x14ac:dyDescent="0.4">
      <c r="A73" s="55"/>
      <c r="B73" s="55"/>
      <c r="C73" s="143"/>
      <c r="D73" s="148"/>
      <c r="E73" s="148"/>
      <c r="F73" s="148"/>
    </row>
    <row r="74" spans="1:6" s="2" customFormat="1" ht="17.25" customHeight="1" x14ac:dyDescent="0.4">
      <c r="A74" s="129">
        <v>60</v>
      </c>
      <c r="B74" s="136" t="s">
        <v>111</v>
      </c>
      <c r="C74" s="143">
        <v>303</v>
      </c>
      <c r="D74" s="148">
        <v>1942</v>
      </c>
      <c r="E74" s="148">
        <v>41580</v>
      </c>
      <c r="F74" s="148">
        <v>62949</v>
      </c>
    </row>
    <row r="75" spans="1:6" s="2" customFormat="1" ht="18" customHeight="1" x14ac:dyDescent="0.4">
      <c r="A75" s="55">
        <v>601</v>
      </c>
      <c r="B75" s="130" t="s">
        <v>112</v>
      </c>
      <c r="C75" s="143">
        <v>16</v>
      </c>
      <c r="D75" s="148">
        <v>47</v>
      </c>
      <c r="E75" s="148">
        <v>401</v>
      </c>
      <c r="F75" s="148">
        <v>3518</v>
      </c>
    </row>
    <row r="76" spans="1:6" s="2" customFormat="1" ht="18" customHeight="1" x14ac:dyDescent="0.4">
      <c r="A76" s="55">
        <v>602</v>
      </c>
      <c r="B76" s="130" t="s">
        <v>113</v>
      </c>
      <c r="C76" s="143">
        <v>9</v>
      </c>
      <c r="D76" s="148">
        <v>14</v>
      </c>
      <c r="E76" s="148">
        <v>61</v>
      </c>
      <c r="F76" s="148">
        <v>183</v>
      </c>
    </row>
    <row r="77" spans="1:6" s="2" customFormat="1" ht="18" customHeight="1" x14ac:dyDescent="0.4">
      <c r="A77" s="55">
        <v>603</v>
      </c>
      <c r="B77" s="130" t="s">
        <v>114</v>
      </c>
      <c r="C77" s="149">
        <v>69</v>
      </c>
      <c r="D77" s="146">
        <v>533</v>
      </c>
      <c r="E77" s="146">
        <v>12301</v>
      </c>
      <c r="F77" s="146">
        <v>12169</v>
      </c>
    </row>
    <row r="78" spans="1:6" s="2" customFormat="1" ht="18" customHeight="1" x14ac:dyDescent="0.4">
      <c r="A78" s="55">
        <v>604</v>
      </c>
      <c r="B78" s="130" t="s">
        <v>115</v>
      </c>
      <c r="C78" s="149">
        <v>21</v>
      </c>
      <c r="D78" s="146">
        <v>86</v>
      </c>
      <c r="E78" s="146">
        <v>1437</v>
      </c>
      <c r="F78" s="146">
        <v>2669</v>
      </c>
    </row>
    <row r="79" spans="1:6" s="2" customFormat="1" ht="18" customHeight="1" x14ac:dyDescent="0.4">
      <c r="A79" s="55">
        <v>605</v>
      </c>
      <c r="B79" s="130" t="s">
        <v>116</v>
      </c>
      <c r="C79" s="149">
        <v>51</v>
      </c>
      <c r="D79" s="146">
        <v>337</v>
      </c>
      <c r="E79" s="146">
        <v>14930</v>
      </c>
      <c r="F79" s="146">
        <v>522</v>
      </c>
    </row>
    <row r="80" spans="1:6" s="2" customFormat="1" ht="18" customHeight="1" x14ac:dyDescent="0.4">
      <c r="A80" s="55">
        <v>606</v>
      </c>
      <c r="B80" s="130" t="s">
        <v>117</v>
      </c>
      <c r="C80" s="149">
        <v>24</v>
      </c>
      <c r="D80" s="146">
        <v>325</v>
      </c>
      <c r="E80" s="146">
        <v>2737</v>
      </c>
      <c r="F80" s="146">
        <v>3489</v>
      </c>
    </row>
    <row r="81" spans="1:7" s="2" customFormat="1" ht="25.5" customHeight="1" x14ac:dyDescent="0.4">
      <c r="A81" s="55">
        <v>607</v>
      </c>
      <c r="B81" s="147" t="s">
        <v>118</v>
      </c>
      <c r="C81" s="149">
        <v>20</v>
      </c>
      <c r="D81" s="146">
        <v>99</v>
      </c>
      <c r="E81" s="146">
        <v>1329</v>
      </c>
      <c r="F81" s="146">
        <v>4652</v>
      </c>
    </row>
    <row r="82" spans="1:7" s="2" customFormat="1" ht="18" customHeight="1" x14ac:dyDescent="0.4">
      <c r="A82" s="55">
        <v>608</v>
      </c>
      <c r="B82" s="130" t="s">
        <v>119</v>
      </c>
      <c r="C82" s="149">
        <v>17</v>
      </c>
      <c r="D82" s="146">
        <v>46</v>
      </c>
      <c r="E82" s="146">
        <v>495</v>
      </c>
      <c r="F82" s="146">
        <v>604</v>
      </c>
    </row>
    <row r="83" spans="1:7" s="2" customFormat="1" ht="18" customHeight="1" x14ac:dyDescent="0.4">
      <c r="A83" s="55">
        <v>609</v>
      </c>
      <c r="B83" s="130" t="s">
        <v>120</v>
      </c>
      <c r="C83" s="149">
        <v>76</v>
      </c>
      <c r="D83" s="146">
        <v>455</v>
      </c>
      <c r="E83" s="146">
        <v>7890</v>
      </c>
      <c r="F83" s="146">
        <v>35143</v>
      </c>
    </row>
    <row r="84" spans="1:7" s="2" customFormat="1" ht="12.75" customHeight="1" x14ac:dyDescent="0.4">
      <c r="A84" s="55"/>
      <c r="B84" s="55"/>
      <c r="C84" s="143"/>
      <c r="D84" s="148"/>
      <c r="E84" s="148"/>
      <c r="F84" s="148"/>
    </row>
    <row r="85" spans="1:7" s="2" customFormat="1" ht="18" customHeight="1" x14ac:dyDescent="0.4">
      <c r="A85" s="129">
        <v>61</v>
      </c>
      <c r="B85" s="130" t="s">
        <v>121</v>
      </c>
      <c r="C85" s="143">
        <v>20</v>
      </c>
      <c r="D85" s="148">
        <v>184</v>
      </c>
      <c r="E85" s="148">
        <v>3698</v>
      </c>
      <c r="F85" s="146" t="s">
        <v>154</v>
      </c>
    </row>
    <row r="86" spans="1:7" s="2" customFormat="1" ht="18" customHeight="1" x14ac:dyDescent="0.4">
      <c r="A86" s="55">
        <v>611</v>
      </c>
      <c r="B86" s="130" t="s">
        <v>122</v>
      </c>
      <c r="C86" s="143">
        <v>19</v>
      </c>
      <c r="D86" s="148">
        <v>183</v>
      </c>
      <c r="E86" s="146" t="s">
        <v>150</v>
      </c>
      <c r="F86" s="146" t="s">
        <v>154</v>
      </c>
    </row>
    <row r="87" spans="1:7" s="2" customFormat="1" ht="18" customHeight="1" x14ac:dyDescent="0.4">
      <c r="A87" s="55">
        <v>612</v>
      </c>
      <c r="B87" s="130" t="s">
        <v>123</v>
      </c>
      <c r="C87" s="143">
        <v>1</v>
      </c>
      <c r="D87" s="148">
        <v>1</v>
      </c>
      <c r="E87" s="146" t="s">
        <v>150</v>
      </c>
      <c r="F87" s="146" t="s">
        <v>154</v>
      </c>
    </row>
    <row r="88" spans="1:7" s="2" customFormat="1" ht="18" customHeight="1" thickBot="1" x14ac:dyDescent="0.45">
      <c r="A88" s="55">
        <v>619</v>
      </c>
      <c r="B88" s="130" t="s">
        <v>124</v>
      </c>
      <c r="C88" s="149" t="s">
        <v>154</v>
      </c>
      <c r="D88" s="146" t="s">
        <v>154</v>
      </c>
      <c r="E88" s="146" t="s">
        <v>154</v>
      </c>
      <c r="F88" s="146" t="s">
        <v>154</v>
      </c>
    </row>
    <row r="89" spans="1:7" s="2" customFormat="1" ht="12.75" customHeight="1" x14ac:dyDescent="0.4">
      <c r="A89" s="44" t="s">
        <v>160</v>
      </c>
      <c r="B89" s="159"/>
      <c r="C89" s="44" t="s">
        <v>91</v>
      </c>
      <c r="D89" s="44"/>
      <c r="E89" s="137"/>
      <c r="F89" s="159"/>
      <c r="G89" s="7"/>
    </row>
    <row r="90" spans="1:7" ht="12.75" customHeight="1" x14ac:dyDescent="0.15">
      <c r="A90" s="21"/>
      <c r="B90" s="9"/>
      <c r="C90" s="21"/>
      <c r="D90" s="9"/>
      <c r="E90" s="9"/>
      <c r="F90" s="9"/>
      <c r="G90" s="9"/>
    </row>
    <row r="91" spans="1:7" ht="12.75" customHeight="1" x14ac:dyDescent="0.15">
      <c r="A91" s="21"/>
      <c r="B91" s="9"/>
      <c r="C91" s="21"/>
      <c r="D91" s="9"/>
      <c r="E91" s="9"/>
      <c r="F91" s="9"/>
      <c r="G91" s="9"/>
    </row>
    <row r="92" spans="1:7" ht="12.75" x14ac:dyDescent="0.15">
      <c r="E92" s="1"/>
    </row>
    <row r="93" spans="1:7" ht="12.75" x14ac:dyDescent="0.15">
      <c r="E93" s="1"/>
    </row>
    <row r="94" spans="1:7" ht="12.75" x14ac:dyDescent="0.15">
      <c r="E94" s="1"/>
    </row>
    <row r="95" spans="1:7" ht="12.75" x14ac:dyDescent="0.15">
      <c r="E95" s="1"/>
    </row>
    <row r="96" spans="1:7" ht="12.75" x14ac:dyDescent="0.15">
      <c r="E96" s="1"/>
    </row>
    <row r="97" spans="5:5" ht="12.75" x14ac:dyDescent="0.15">
      <c r="E97" s="1"/>
    </row>
    <row r="98" spans="5:5" ht="12.75" x14ac:dyDescent="0.15">
      <c r="E98" s="1"/>
    </row>
    <row r="99" spans="5:5" ht="12.75" x14ac:dyDescent="0.15">
      <c r="E99" s="1"/>
    </row>
    <row r="100" spans="5:5" ht="12.75" x14ac:dyDescent="0.15">
      <c r="E100" s="1"/>
    </row>
    <row r="101" spans="5:5" ht="12.75" x14ac:dyDescent="0.15">
      <c r="E101" s="1"/>
    </row>
    <row r="102" spans="5:5" ht="12.75" x14ac:dyDescent="0.15">
      <c r="E102" s="1"/>
    </row>
    <row r="103" spans="5:5" ht="12.75" x14ac:dyDescent="0.15">
      <c r="E103" s="1"/>
    </row>
    <row r="104" spans="5:5" ht="12.75" x14ac:dyDescent="0.15">
      <c r="E104" s="1"/>
    </row>
    <row r="105" spans="5:5" ht="12.75" x14ac:dyDescent="0.15">
      <c r="E105" s="1"/>
    </row>
    <row r="106" spans="5:5" ht="12.75" x14ac:dyDescent="0.15">
      <c r="E106" s="1"/>
    </row>
    <row r="107" spans="5:5" ht="12.75" x14ac:dyDescent="0.15">
      <c r="E107" s="1"/>
    </row>
    <row r="108" spans="5:5" ht="12.75" x14ac:dyDescent="0.15">
      <c r="E108" s="1"/>
    </row>
    <row r="109" spans="5:5" ht="12.75" x14ac:dyDescent="0.15">
      <c r="E109" s="1"/>
    </row>
    <row r="110" spans="5:5" ht="12.75" x14ac:dyDescent="0.15">
      <c r="E110" s="1"/>
    </row>
    <row r="111" spans="5:5" ht="12.75" x14ac:dyDescent="0.15">
      <c r="E111" s="1"/>
    </row>
    <row r="112" spans="5:5" ht="12.75" x14ac:dyDescent="0.15">
      <c r="E112" s="1"/>
    </row>
    <row r="113" spans="5:5" ht="12.75" x14ac:dyDescent="0.15">
      <c r="E113" s="1"/>
    </row>
    <row r="114" spans="5:5" ht="12.75" x14ac:dyDescent="0.15">
      <c r="E114" s="1"/>
    </row>
    <row r="115" spans="5:5" ht="12.75" x14ac:dyDescent="0.15">
      <c r="E115" s="1"/>
    </row>
    <row r="116" spans="5:5" ht="12.75" x14ac:dyDescent="0.15">
      <c r="E116" s="1"/>
    </row>
    <row r="117" spans="5:5" ht="12.75" x14ac:dyDescent="0.15">
      <c r="E117" s="1"/>
    </row>
    <row r="118" spans="5:5" ht="12.75" x14ac:dyDescent="0.15">
      <c r="E118" s="1"/>
    </row>
    <row r="119" spans="5:5" ht="12.75" x14ac:dyDescent="0.15">
      <c r="E119" s="1"/>
    </row>
    <row r="120" spans="5:5" ht="12.75" x14ac:dyDescent="0.15">
      <c r="E120" s="1"/>
    </row>
    <row r="121" spans="5:5" ht="12.75" x14ac:dyDescent="0.15">
      <c r="E121" s="1"/>
    </row>
    <row r="122" spans="5:5" ht="12.75" x14ac:dyDescent="0.15">
      <c r="E122" s="1"/>
    </row>
    <row r="123" spans="5:5" ht="12.75" x14ac:dyDescent="0.15">
      <c r="E123" s="1"/>
    </row>
    <row r="124" spans="5:5" ht="12.75" x14ac:dyDescent="0.15">
      <c r="E124" s="1"/>
    </row>
    <row r="125" spans="5:5" ht="12.75" x14ac:dyDescent="0.15">
      <c r="E125" s="1"/>
    </row>
    <row r="126" spans="5:5" ht="12.75" x14ac:dyDescent="0.15">
      <c r="E126" s="1"/>
    </row>
    <row r="127" spans="5:5" ht="12.75" x14ac:dyDescent="0.15">
      <c r="E127" s="1"/>
    </row>
    <row r="128" spans="5:5" ht="12.75" x14ac:dyDescent="0.15">
      <c r="E128" s="1"/>
    </row>
    <row r="129" spans="5:5" ht="12.75" x14ac:dyDescent="0.15">
      <c r="E129" s="1"/>
    </row>
    <row r="130" spans="5:5" ht="12.75" x14ac:dyDescent="0.15">
      <c r="E130" s="1"/>
    </row>
    <row r="131" spans="5:5" ht="12.75" x14ac:dyDescent="0.15">
      <c r="E131" s="1"/>
    </row>
    <row r="132" spans="5:5" ht="12.75" x14ac:dyDescent="0.15">
      <c r="E132" s="1"/>
    </row>
    <row r="133" spans="5:5" ht="12.75" x14ac:dyDescent="0.15">
      <c r="E133" s="1"/>
    </row>
    <row r="134" spans="5:5" ht="12.75" x14ac:dyDescent="0.15">
      <c r="E134" s="1"/>
    </row>
    <row r="135" spans="5:5" ht="12.75" x14ac:dyDescent="0.15">
      <c r="E135" s="1"/>
    </row>
    <row r="136" spans="5:5" ht="12.75" x14ac:dyDescent="0.15">
      <c r="E136" s="1"/>
    </row>
    <row r="137" spans="5:5" ht="12.75" x14ac:dyDescent="0.15">
      <c r="E137" s="1"/>
    </row>
    <row r="138" spans="5:5" ht="12.75" x14ac:dyDescent="0.15">
      <c r="E138" s="1"/>
    </row>
    <row r="139" spans="5:5" ht="12.75" x14ac:dyDescent="0.15">
      <c r="E139" s="1"/>
    </row>
    <row r="140" spans="5:5" ht="12.75" x14ac:dyDescent="0.15">
      <c r="E140" s="1"/>
    </row>
    <row r="141" spans="5:5" ht="12.75" x14ac:dyDescent="0.15">
      <c r="E141" s="1"/>
    </row>
    <row r="142" spans="5:5" ht="12.75" x14ac:dyDescent="0.15">
      <c r="E142" s="1"/>
    </row>
    <row r="143" spans="5:5" ht="12.75" x14ac:dyDescent="0.15">
      <c r="E143" s="1"/>
    </row>
    <row r="144" spans="5:5" ht="12.75" x14ac:dyDescent="0.15">
      <c r="E144" s="1"/>
    </row>
    <row r="145" spans="5:5" ht="12.75" x14ac:dyDescent="0.15">
      <c r="E145" s="1"/>
    </row>
    <row r="146" spans="5:5" ht="12.75" x14ac:dyDescent="0.15">
      <c r="E146" s="1"/>
    </row>
    <row r="147" spans="5:5" ht="12.75" x14ac:dyDescent="0.15">
      <c r="E147" s="1"/>
    </row>
    <row r="148" spans="5:5" ht="12.75" x14ac:dyDescent="0.15">
      <c r="E148" s="1"/>
    </row>
    <row r="149" spans="5:5" ht="12.75" x14ac:dyDescent="0.15">
      <c r="E149" s="1"/>
    </row>
    <row r="150" spans="5:5" ht="12.75" x14ac:dyDescent="0.15">
      <c r="E150" s="1"/>
    </row>
    <row r="151" spans="5:5" ht="12.75" x14ac:dyDescent="0.15">
      <c r="E151" s="1"/>
    </row>
    <row r="152" spans="5:5" ht="12.75" x14ac:dyDescent="0.15">
      <c r="E152" s="1"/>
    </row>
    <row r="153" spans="5:5" ht="12.75" x14ac:dyDescent="0.15">
      <c r="E153" s="1"/>
    </row>
    <row r="154" spans="5:5" ht="12.75" x14ac:dyDescent="0.15">
      <c r="E154" s="1"/>
    </row>
    <row r="155" spans="5:5" ht="12.75" x14ac:dyDescent="0.15">
      <c r="E155" s="1"/>
    </row>
    <row r="156" spans="5:5" ht="12.75" x14ac:dyDescent="0.15">
      <c r="E156" s="1"/>
    </row>
    <row r="157" spans="5:5" ht="12.75" x14ac:dyDescent="0.15">
      <c r="E157" s="1"/>
    </row>
    <row r="158" spans="5:5" ht="12.75" x14ac:dyDescent="0.15">
      <c r="E158" s="1"/>
    </row>
    <row r="159" spans="5:5" ht="12.75" x14ac:dyDescent="0.15">
      <c r="E159" s="1"/>
    </row>
    <row r="160" spans="5:5" ht="12.75" x14ac:dyDescent="0.15">
      <c r="E160" s="1"/>
    </row>
    <row r="161" spans="5:5" ht="12.75" x14ac:dyDescent="0.15">
      <c r="E161" s="1"/>
    </row>
    <row r="162" spans="5:5" ht="12.75" x14ac:dyDescent="0.15">
      <c r="E162" s="1"/>
    </row>
    <row r="163" spans="5:5" ht="12.75" x14ac:dyDescent="0.15">
      <c r="E163" s="1"/>
    </row>
    <row r="164" spans="5:5" ht="12.75" x14ac:dyDescent="0.15">
      <c r="E164" s="1"/>
    </row>
    <row r="165" spans="5:5" ht="12.75" x14ac:dyDescent="0.15">
      <c r="E165" s="1"/>
    </row>
    <row r="166" spans="5:5" ht="12.75" x14ac:dyDescent="0.15">
      <c r="E166" s="1"/>
    </row>
    <row r="167" spans="5:5" ht="12.75" x14ac:dyDescent="0.15">
      <c r="E167" s="1"/>
    </row>
    <row r="168" spans="5:5" ht="12.75" x14ac:dyDescent="0.15">
      <c r="E168" s="1"/>
    </row>
    <row r="169" spans="5:5" ht="12.75" x14ac:dyDescent="0.15">
      <c r="E169" s="1"/>
    </row>
    <row r="170" spans="5:5" ht="12.75" x14ac:dyDescent="0.15">
      <c r="E170" s="1"/>
    </row>
    <row r="171" spans="5:5" ht="12.75" x14ac:dyDescent="0.15">
      <c r="E171" s="1"/>
    </row>
    <row r="172" spans="5:5" ht="12.75" x14ac:dyDescent="0.15">
      <c r="E172" s="1"/>
    </row>
    <row r="173" spans="5:5" ht="12.75" x14ac:dyDescent="0.15">
      <c r="E173" s="1"/>
    </row>
    <row r="174" spans="5:5" ht="12.75" x14ac:dyDescent="0.15">
      <c r="E174" s="1"/>
    </row>
    <row r="175" spans="5:5" ht="12.75" x14ac:dyDescent="0.15">
      <c r="E175" s="1"/>
    </row>
    <row r="176" spans="5:5" ht="12.75" x14ac:dyDescent="0.15">
      <c r="E176" s="1"/>
    </row>
    <row r="177" spans="5:5" ht="12.75" x14ac:dyDescent="0.15">
      <c r="E177" s="1"/>
    </row>
    <row r="178" spans="5:5" ht="12.75" x14ac:dyDescent="0.15">
      <c r="E178" s="1"/>
    </row>
    <row r="179" spans="5:5" ht="12.75" x14ac:dyDescent="0.15">
      <c r="E179" s="1"/>
    </row>
    <row r="180" spans="5:5" ht="12.75" x14ac:dyDescent="0.15">
      <c r="E180" s="1"/>
    </row>
    <row r="181" spans="5:5" ht="12.75" x14ac:dyDescent="0.15">
      <c r="E181" s="1"/>
    </row>
    <row r="182" spans="5:5" ht="12.75" x14ac:dyDescent="0.15">
      <c r="E182" s="1"/>
    </row>
  </sheetData>
  <mergeCells count="17">
    <mergeCell ref="C43:C44"/>
    <mergeCell ref="A45:B45"/>
    <mergeCell ref="A43:B44"/>
    <mergeCell ref="A5:B5"/>
    <mergeCell ref="A2:B3"/>
    <mergeCell ref="C2:C3"/>
    <mergeCell ref="A4:B4"/>
    <mergeCell ref="A71:A72"/>
    <mergeCell ref="A49:A50"/>
    <mergeCell ref="C49:C50"/>
    <mergeCell ref="D49:D50"/>
    <mergeCell ref="E49:E50"/>
    <mergeCell ref="F49:F50"/>
    <mergeCell ref="C71:C72"/>
    <mergeCell ref="D71:D72"/>
    <mergeCell ref="E71:E72"/>
    <mergeCell ref="F71:F72"/>
  </mergeCells>
  <phoneticPr fontId="3"/>
  <printOptions gridLinesSet="0"/>
  <pageMargins left="0.78740157480314965" right="0.78740157480314965" top="0.78740157480314965" bottom="0.78740157480314965" header="0" footer="0"/>
  <pageSetup paperSize="9" scale="89" firstPageNumber="92" fitToWidth="0" fitToHeight="0" pageOrder="overThenDown" orientation="portrait" useFirstPageNumber="1" r:id="rId1"/>
  <headerFooter alignWithMargins="0"/>
  <rowBreaks count="1" manualBreakCount="1">
    <brk id="40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Normal="100" zoomScaleSheetLayoutView="100" workbookViewId="0"/>
  </sheetViews>
  <sheetFormatPr defaultColWidth="10.375" defaultRowHeight="18" customHeight="1" x14ac:dyDescent="0.15"/>
  <cols>
    <col min="1" max="3" width="11.125" style="1" customWidth="1"/>
    <col min="4" max="4" width="10.5" style="38" customWidth="1"/>
    <col min="5" max="6" width="11.125" style="1" customWidth="1"/>
    <col min="7" max="7" width="11.125" style="38" customWidth="1"/>
    <col min="8" max="8" width="15.5" style="1" customWidth="1"/>
    <col min="9" max="9" width="13.75" style="1" customWidth="1"/>
    <col min="10" max="10" width="10.375" style="38" customWidth="1"/>
    <col min="11" max="11" width="15.5" style="1" customWidth="1"/>
    <col min="12" max="12" width="13.75" style="1" customWidth="1"/>
    <col min="13" max="13" width="10.25" style="38" customWidth="1"/>
    <col min="14" max="256" width="10.375" style="1"/>
    <col min="257" max="259" width="11.125" style="1" customWidth="1"/>
    <col min="260" max="260" width="10.5" style="1" customWidth="1"/>
    <col min="261" max="263" width="11.125" style="1" customWidth="1"/>
    <col min="264" max="264" width="15.5" style="1" customWidth="1"/>
    <col min="265" max="265" width="13.75" style="1" customWidth="1"/>
    <col min="266" max="266" width="10.375" style="1" customWidth="1"/>
    <col min="267" max="267" width="15.5" style="1" customWidth="1"/>
    <col min="268" max="268" width="13.75" style="1" customWidth="1"/>
    <col min="269" max="269" width="10.25" style="1" customWidth="1"/>
    <col min="270" max="512" width="10.375" style="1"/>
    <col min="513" max="515" width="11.125" style="1" customWidth="1"/>
    <col min="516" max="516" width="10.5" style="1" customWidth="1"/>
    <col min="517" max="519" width="11.125" style="1" customWidth="1"/>
    <col min="520" max="520" width="15.5" style="1" customWidth="1"/>
    <col min="521" max="521" width="13.75" style="1" customWidth="1"/>
    <col min="522" max="522" width="10.375" style="1" customWidth="1"/>
    <col min="523" max="523" width="15.5" style="1" customWidth="1"/>
    <col min="524" max="524" width="13.75" style="1" customWidth="1"/>
    <col min="525" max="525" width="10.25" style="1" customWidth="1"/>
    <col min="526" max="768" width="10.375" style="1"/>
    <col min="769" max="771" width="11.125" style="1" customWidth="1"/>
    <col min="772" max="772" width="10.5" style="1" customWidth="1"/>
    <col min="773" max="775" width="11.125" style="1" customWidth="1"/>
    <col min="776" max="776" width="15.5" style="1" customWidth="1"/>
    <col min="777" max="777" width="13.75" style="1" customWidth="1"/>
    <col min="778" max="778" width="10.375" style="1" customWidth="1"/>
    <col min="779" max="779" width="15.5" style="1" customWidth="1"/>
    <col min="780" max="780" width="13.75" style="1" customWidth="1"/>
    <col min="781" max="781" width="10.25" style="1" customWidth="1"/>
    <col min="782" max="1024" width="10.375" style="1"/>
    <col min="1025" max="1027" width="11.125" style="1" customWidth="1"/>
    <col min="1028" max="1028" width="10.5" style="1" customWidth="1"/>
    <col min="1029" max="1031" width="11.125" style="1" customWidth="1"/>
    <col min="1032" max="1032" width="15.5" style="1" customWidth="1"/>
    <col min="1033" max="1033" width="13.75" style="1" customWidth="1"/>
    <col min="1034" max="1034" width="10.375" style="1" customWidth="1"/>
    <col min="1035" max="1035" width="15.5" style="1" customWidth="1"/>
    <col min="1036" max="1036" width="13.75" style="1" customWidth="1"/>
    <col min="1037" max="1037" width="10.25" style="1" customWidth="1"/>
    <col min="1038" max="1280" width="10.375" style="1"/>
    <col min="1281" max="1283" width="11.125" style="1" customWidth="1"/>
    <col min="1284" max="1284" width="10.5" style="1" customWidth="1"/>
    <col min="1285" max="1287" width="11.125" style="1" customWidth="1"/>
    <col min="1288" max="1288" width="15.5" style="1" customWidth="1"/>
    <col min="1289" max="1289" width="13.75" style="1" customWidth="1"/>
    <col min="1290" max="1290" width="10.375" style="1" customWidth="1"/>
    <col min="1291" max="1291" width="15.5" style="1" customWidth="1"/>
    <col min="1292" max="1292" width="13.75" style="1" customWidth="1"/>
    <col min="1293" max="1293" width="10.25" style="1" customWidth="1"/>
    <col min="1294" max="1536" width="10.375" style="1"/>
    <col min="1537" max="1539" width="11.125" style="1" customWidth="1"/>
    <col min="1540" max="1540" width="10.5" style="1" customWidth="1"/>
    <col min="1541" max="1543" width="11.125" style="1" customWidth="1"/>
    <col min="1544" max="1544" width="15.5" style="1" customWidth="1"/>
    <col min="1545" max="1545" width="13.75" style="1" customWidth="1"/>
    <col min="1546" max="1546" width="10.375" style="1" customWidth="1"/>
    <col min="1547" max="1547" width="15.5" style="1" customWidth="1"/>
    <col min="1548" max="1548" width="13.75" style="1" customWidth="1"/>
    <col min="1549" max="1549" width="10.25" style="1" customWidth="1"/>
    <col min="1550" max="1792" width="10.375" style="1"/>
    <col min="1793" max="1795" width="11.125" style="1" customWidth="1"/>
    <col min="1796" max="1796" width="10.5" style="1" customWidth="1"/>
    <col min="1797" max="1799" width="11.125" style="1" customWidth="1"/>
    <col min="1800" max="1800" width="15.5" style="1" customWidth="1"/>
    <col min="1801" max="1801" width="13.75" style="1" customWidth="1"/>
    <col min="1802" max="1802" width="10.375" style="1" customWidth="1"/>
    <col min="1803" max="1803" width="15.5" style="1" customWidth="1"/>
    <col min="1804" max="1804" width="13.75" style="1" customWidth="1"/>
    <col min="1805" max="1805" width="10.25" style="1" customWidth="1"/>
    <col min="1806" max="2048" width="10.375" style="1"/>
    <col min="2049" max="2051" width="11.125" style="1" customWidth="1"/>
    <col min="2052" max="2052" width="10.5" style="1" customWidth="1"/>
    <col min="2053" max="2055" width="11.125" style="1" customWidth="1"/>
    <col min="2056" max="2056" width="15.5" style="1" customWidth="1"/>
    <col min="2057" max="2057" width="13.75" style="1" customWidth="1"/>
    <col min="2058" max="2058" width="10.375" style="1" customWidth="1"/>
    <col min="2059" max="2059" width="15.5" style="1" customWidth="1"/>
    <col min="2060" max="2060" width="13.75" style="1" customWidth="1"/>
    <col min="2061" max="2061" width="10.25" style="1" customWidth="1"/>
    <col min="2062" max="2304" width="10.375" style="1"/>
    <col min="2305" max="2307" width="11.125" style="1" customWidth="1"/>
    <col min="2308" max="2308" width="10.5" style="1" customWidth="1"/>
    <col min="2309" max="2311" width="11.125" style="1" customWidth="1"/>
    <col min="2312" max="2312" width="15.5" style="1" customWidth="1"/>
    <col min="2313" max="2313" width="13.75" style="1" customWidth="1"/>
    <col min="2314" max="2314" width="10.375" style="1" customWidth="1"/>
    <col min="2315" max="2315" width="15.5" style="1" customWidth="1"/>
    <col min="2316" max="2316" width="13.75" style="1" customWidth="1"/>
    <col min="2317" max="2317" width="10.25" style="1" customWidth="1"/>
    <col min="2318" max="2560" width="10.375" style="1"/>
    <col min="2561" max="2563" width="11.125" style="1" customWidth="1"/>
    <col min="2564" max="2564" width="10.5" style="1" customWidth="1"/>
    <col min="2565" max="2567" width="11.125" style="1" customWidth="1"/>
    <col min="2568" max="2568" width="15.5" style="1" customWidth="1"/>
    <col min="2569" max="2569" width="13.75" style="1" customWidth="1"/>
    <col min="2570" max="2570" width="10.375" style="1" customWidth="1"/>
    <col min="2571" max="2571" width="15.5" style="1" customWidth="1"/>
    <col min="2572" max="2572" width="13.75" style="1" customWidth="1"/>
    <col min="2573" max="2573" width="10.25" style="1" customWidth="1"/>
    <col min="2574" max="2816" width="10.375" style="1"/>
    <col min="2817" max="2819" width="11.125" style="1" customWidth="1"/>
    <col min="2820" max="2820" width="10.5" style="1" customWidth="1"/>
    <col min="2821" max="2823" width="11.125" style="1" customWidth="1"/>
    <col min="2824" max="2824" width="15.5" style="1" customWidth="1"/>
    <col min="2825" max="2825" width="13.75" style="1" customWidth="1"/>
    <col min="2826" max="2826" width="10.375" style="1" customWidth="1"/>
    <col min="2827" max="2827" width="15.5" style="1" customWidth="1"/>
    <col min="2828" max="2828" width="13.75" style="1" customWidth="1"/>
    <col min="2829" max="2829" width="10.25" style="1" customWidth="1"/>
    <col min="2830" max="3072" width="10.375" style="1"/>
    <col min="3073" max="3075" width="11.125" style="1" customWidth="1"/>
    <col min="3076" max="3076" width="10.5" style="1" customWidth="1"/>
    <col min="3077" max="3079" width="11.125" style="1" customWidth="1"/>
    <col min="3080" max="3080" width="15.5" style="1" customWidth="1"/>
    <col min="3081" max="3081" width="13.75" style="1" customWidth="1"/>
    <col min="3082" max="3082" width="10.375" style="1" customWidth="1"/>
    <col min="3083" max="3083" width="15.5" style="1" customWidth="1"/>
    <col min="3084" max="3084" width="13.75" style="1" customWidth="1"/>
    <col min="3085" max="3085" width="10.25" style="1" customWidth="1"/>
    <col min="3086" max="3328" width="10.375" style="1"/>
    <col min="3329" max="3331" width="11.125" style="1" customWidth="1"/>
    <col min="3332" max="3332" width="10.5" style="1" customWidth="1"/>
    <col min="3333" max="3335" width="11.125" style="1" customWidth="1"/>
    <col min="3336" max="3336" width="15.5" style="1" customWidth="1"/>
    <col min="3337" max="3337" width="13.75" style="1" customWidth="1"/>
    <col min="3338" max="3338" width="10.375" style="1" customWidth="1"/>
    <col min="3339" max="3339" width="15.5" style="1" customWidth="1"/>
    <col min="3340" max="3340" width="13.75" style="1" customWidth="1"/>
    <col min="3341" max="3341" width="10.25" style="1" customWidth="1"/>
    <col min="3342" max="3584" width="10.375" style="1"/>
    <col min="3585" max="3587" width="11.125" style="1" customWidth="1"/>
    <col min="3588" max="3588" width="10.5" style="1" customWidth="1"/>
    <col min="3589" max="3591" width="11.125" style="1" customWidth="1"/>
    <col min="3592" max="3592" width="15.5" style="1" customWidth="1"/>
    <col min="3593" max="3593" width="13.75" style="1" customWidth="1"/>
    <col min="3594" max="3594" width="10.375" style="1" customWidth="1"/>
    <col min="3595" max="3595" width="15.5" style="1" customWidth="1"/>
    <col min="3596" max="3596" width="13.75" style="1" customWidth="1"/>
    <col min="3597" max="3597" width="10.25" style="1" customWidth="1"/>
    <col min="3598" max="3840" width="10.375" style="1"/>
    <col min="3841" max="3843" width="11.125" style="1" customWidth="1"/>
    <col min="3844" max="3844" width="10.5" style="1" customWidth="1"/>
    <col min="3845" max="3847" width="11.125" style="1" customWidth="1"/>
    <col min="3848" max="3848" width="15.5" style="1" customWidth="1"/>
    <col min="3849" max="3849" width="13.75" style="1" customWidth="1"/>
    <col min="3850" max="3850" width="10.375" style="1" customWidth="1"/>
    <col min="3851" max="3851" width="15.5" style="1" customWidth="1"/>
    <col min="3852" max="3852" width="13.75" style="1" customWidth="1"/>
    <col min="3853" max="3853" width="10.25" style="1" customWidth="1"/>
    <col min="3854" max="4096" width="10.375" style="1"/>
    <col min="4097" max="4099" width="11.125" style="1" customWidth="1"/>
    <col min="4100" max="4100" width="10.5" style="1" customWidth="1"/>
    <col min="4101" max="4103" width="11.125" style="1" customWidth="1"/>
    <col min="4104" max="4104" width="15.5" style="1" customWidth="1"/>
    <col min="4105" max="4105" width="13.75" style="1" customWidth="1"/>
    <col min="4106" max="4106" width="10.375" style="1" customWidth="1"/>
    <col min="4107" max="4107" width="15.5" style="1" customWidth="1"/>
    <col min="4108" max="4108" width="13.75" style="1" customWidth="1"/>
    <col min="4109" max="4109" width="10.25" style="1" customWidth="1"/>
    <col min="4110" max="4352" width="10.375" style="1"/>
    <col min="4353" max="4355" width="11.125" style="1" customWidth="1"/>
    <col min="4356" max="4356" width="10.5" style="1" customWidth="1"/>
    <col min="4357" max="4359" width="11.125" style="1" customWidth="1"/>
    <col min="4360" max="4360" width="15.5" style="1" customWidth="1"/>
    <col min="4361" max="4361" width="13.75" style="1" customWidth="1"/>
    <col min="4362" max="4362" width="10.375" style="1" customWidth="1"/>
    <col min="4363" max="4363" width="15.5" style="1" customWidth="1"/>
    <col min="4364" max="4364" width="13.75" style="1" customWidth="1"/>
    <col min="4365" max="4365" width="10.25" style="1" customWidth="1"/>
    <col min="4366" max="4608" width="10.375" style="1"/>
    <col min="4609" max="4611" width="11.125" style="1" customWidth="1"/>
    <col min="4612" max="4612" width="10.5" style="1" customWidth="1"/>
    <col min="4613" max="4615" width="11.125" style="1" customWidth="1"/>
    <col min="4616" max="4616" width="15.5" style="1" customWidth="1"/>
    <col min="4617" max="4617" width="13.75" style="1" customWidth="1"/>
    <col min="4618" max="4618" width="10.375" style="1" customWidth="1"/>
    <col min="4619" max="4619" width="15.5" style="1" customWidth="1"/>
    <col min="4620" max="4620" width="13.75" style="1" customWidth="1"/>
    <col min="4621" max="4621" width="10.25" style="1" customWidth="1"/>
    <col min="4622" max="4864" width="10.375" style="1"/>
    <col min="4865" max="4867" width="11.125" style="1" customWidth="1"/>
    <col min="4868" max="4868" width="10.5" style="1" customWidth="1"/>
    <col min="4869" max="4871" width="11.125" style="1" customWidth="1"/>
    <col min="4872" max="4872" width="15.5" style="1" customWidth="1"/>
    <col min="4873" max="4873" width="13.75" style="1" customWidth="1"/>
    <col min="4874" max="4874" width="10.375" style="1" customWidth="1"/>
    <col min="4875" max="4875" width="15.5" style="1" customWidth="1"/>
    <col min="4876" max="4876" width="13.75" style="1" customWidth="1"/>
    <col min="4877" max="4877" width="10.25" style="1" customWidth="1"/>
    <col min="4878" max="5120" width="10.375" style="1"/>
    <col min="5121" max="5123" width="11.125" style="1" customWidth="1"/>
    <col min="5124" max="5124" width="10.5" style="1" customWidth="1"/>
    <col min="5125" max="5127" width="11.125" style="1" customWidth="1"/>
    <col min="5128" max="5128" width="15.5" style="1" customWidth="1"/>
    <col min="5129" max="5129" width="13.75" style="1" customWidth="1"/>
    <col min="5130" max="5130" width="10.375" style="1" customWidth="1"/>
    <col min="5131" max="5131" width="15.5" style="1" customWidth="1"/>
    <col min="5132" max="5132" width="13.75" style="1" customWidth="1"/>
    <col min="5133" max="5133" width="10.25" style="1" customWidth="1"/>
    <col min="5134" max="5376" width="10.375" style="1"/>
    <col min="5377" max="5379" width="11.125" style="1" customWidth="1"/>
    <col min="5380" max="5380" width="10.5" style="1" customWidth="1"/>
    <col min="5381" max="5383" width="11.125" style="1" customWidth="1"/>
    <col min="5384" max="5384" width="15.5" style="1" customWidth="1"/>
    <col min="5385" max="5385" width="13.75" style="1" customWidth="1"/>
    <col min="5386" max="5386" width="10.375" style="1" customWidth="1"/>
    <col min="5387" max="5387" width="15.5" style="1" customWidth="1"/>
    <col min="5388" max="5388" width="13.75" style="1" customWidth="1"/>
    <col min="5389" max="5389" width="10.25" style="1" customWidth="1"/>
    <col min="5390" max="5632" width="10.375" style="1"/>
    <col min="5633" max="5635" width="11.125" style="1" customWidth="1"/>
    <col min="5636" max="5636" width="10.5" style="1" customWidth="1"/>
    <col min="5637" max="5639" width="11.125" style="1" customWidth="1"/>
    <col min="5640" max="5640" width="15.5" style="1" customWidth="1"/>
    <col min="5641" max="5641" width="13.75" style="1" customWidth="1"/>
    <col min="5642" max="5642" width="10.375" style="1" customWidth="1"/>
    <col min="5643" max="5643" width="15.5" style="1" customWidth="1"/>
    <col min="5644" max="5644" width="13.75" style="1" customWidth="1"/>
    <col min="5645" max="5645" width="10.25" style="1" customWidth="1"/>
    <col min="5646" max="5888" width="10.375" style="1"/>
    <col min="5889" max="5891" width="11.125" style="1" customWidth="1"/>
    <col min="5892" max="5892" width="10.5" style="1" customWidth="1"/>
    <col min="5893" max="5895" width="11.125" style="1" customWidth="1"/>
    <col min="5896" max="5896" width="15.5" style="1" customWidth="1"/>
    <col min="5897" max="5897" width="13.75" style="1" customWidth="1"/>
    <col min="5898" max="5898" width="10.375" style="1" customWidth="1"/>
    <col min="5899" max="5899" width="15.5" style="1" customWidth="1"/>
    <col min="5900" max="5900" width="13.75" style="1" customWidth="1"/>
    <col min="5901" max="5901" width="10.25" style="1" customWidth="1"/>
    <col min="5902" max="6144" width="10.375" style="1"/>
    <col min="6145" max="6147" width="11.125" style="1" customWidth="1"/>
    <col min="6148" max="6148" width="10.5" style="1" customWidth="1"/>
    <col min="6149" max="6151" width="11.125" style="1" customWidth="1"/>
    <col min="6152" max="6152" width="15.5" style="1" customWidth="1"/>
    <col min="6153" max="6153" width="13.75" style="1" customWidth="1"/>
    <col min="6154" max="6154" width="10.375" style="1" customWidth="1"/>
    <col min="6155" max="6155" width="15.5" style="1" customWidth="1"/>
    <col min="6156" max="6156" width="13.75" style="1" customWidth="1"/>
    <col min="6157" max="6157" width="10.25" style="1" customWidth="1"/>
    <col min="6158" max="6400" width="10.375" style="1"/>
    <col min="6401" max="6403" width="11.125" style="1" customWidth="1"/>
    <col min="6404" max="6404" width="10.5" style="1" customWidth="1"/>
    <col min="6405" max="6407" width="11.125" style="1" customWidth="1"/>
    <col min="6408" max="6408" width="15.5" style="1" customWidth="1"/>
    <col min="6409" max="6409" width="13.75" style="1" customWidth="1"/>
    <col min="6410" max="6410" width="10.375" style="1" customWidth="1"/>
    <col min="6411" max="6411" width="15.5" style="1" customWidth="1"/>
    <col min="6412" max="6412" width="13.75" style="1" customWidth="1"/>
    <col min="6413" max="6413" width="10.25" style="1" customWidth="1"/>
    <col min="6414" max="6656" width="10.375" style="1"/>
    <col min="6657" max="6659" width="11.125" style="1" customWidth="1"/>
    <col min="6660" max="6660" width="10.5" style="1" customWidth="1"/>
    <col min="6661" max="6663" width="11.125" style="1" customWidth="1"/>
    <col min="6664" max="6664" width="15.5" style="1" customWidth="1"/>
    <col min="6665" max="6665" width="13.75" style="1" customWidth="1"/>
    <col min="6666" max="6666" width="10.375" style="1" customWidth="1"/>
    <col min="6667" max="6667" width="15.5" style="1" customWidth="1"/>
    <col min="6668" max="6668" width="13.75" style="1" customWidth="1"/>
    <col min="6669" max="6669" width="10.25" style="1" customWidth="1"/>
    <col min="6670" max="6912" width="10.375" style="1"/>
    <col min="6913" max="6915" width="11.125" style="1" customWidth="1"/>
    <col min="6916" max="6916" width="10.5" style="1" customWidth="1"/>
    <col min="6917" max="6919" width="11.125" style="1" customWidth="1"/>
    <col min="6920" max="6920" width="15.5" style="1" customWidth="1"/>
    <col min="6921" max="6921" width="13.75" style="1" customWidth="1"/>
    <col min="6922" max="6922" width="10.375" style="1" customWidth="1"/>
    <col min="6923" max="6923" width="15.5" style="1" customWidth="1"/>
    <col min="6924" max="6924" width="13.75" style="1" customWidth="1"/>
    <col min="6925" max="6925" width="10.25" style="1" customWidth="1"/>
    <col min="6926" max="7168" width="10.375" style="1"/>
    <col min="7169" max="7171" width="11.125" style="1" customWidth="1"/>
    <col min="7172" max="7172" width="10.5" style="1" customWidth="1"/>
    <col min="7173" max="7175" width="11.125" style="1" customWidth="1"/>
    <col min="7176" max="7176" width="15.5" style="1" customWidth="1"/>
    <col min="7177" max="7177" width="13.75" style="1" customWidth="1"/>
    <col min="7178" max="7178" width="10.375" style="1" customWidth="1"/>
    <col min="7179" max="7179" width="15.5" style="1" customWidth="1"/>
    <col min="7180" max="7180" width="13.75" style="1" customWidth="1"/>
    <col min="7181" max="7181" width="10.25" style="1" customWidth="1"/>
    <col min="7182" max="7424" width="10.375" style="1"/>
    <col min="7425" max="7427" width="11.125" style="1" customWidth="1"/>
    <col min="7428" max="7428" width="10.5" style="1" customWidth="1"/>
    <col min="7429" max="7431" width="11.125" style="1" customWidth="1"/>
    <col min="7432" max="7432" width="15.5" style="1" customWidth="1"/>
    <col min="7433" max="7433" width="13.75" style="1" customWidth="1"/>
    <col min="7434" max="7434" width="10.375" style="1" customWidth="1"/>
    <col min="7435" max="7435" width="15.5" style="1" customWidth="1"/>
    <col min="7436" max="7436" width="13.75" style="1" customWidth="1"/>
    <col min="7437" max="7437" width="10.25" style="1" customWidth="1"/>
    <col min="7438" max="7680" width="10.375" style="1"/>
    <col min="7681" max="7683" width="11.125" style="1" customWidth="1"/>
    <col min="7684" max="7684" width="10.5" style="1" customWidth="1"/>
    <col min="7685" max="7687" width="11.125" style="1" customWidth="1"/>
    <col min="7688" max="7688" width="15.5" style="1" customWidth="1"/>
    <col min="7689" max="7689" width="13.75" style="1" customWidth="1"/>
    <col min="7690" max="7690" width="10.375" style="1" customWidth="1"/>
    <col min="7691" max="7691" width="15.5" style="1" customWidth="1"/>
    <col min="7692" max="7692" width="13.75" style="1" customWidth="1"/>
    <col min="7693" max="7693" width="10.25" style="1" customWidth="1"/>
    <col min="7694" max="7936" width="10.375" style="1"/>
    <col min="7937" max="7939" width="11.125" style="1" customWidth="1"/>
    <col min="7940" max="7940" width="10.5" style="1" customWidth="1"/>
    <col min="7941" max="7943" width="11.125" style="1" customWidth="1"/>
    <col min="7944" max="7944" width="15.5" style="1" customWidth="1"/>
    <col min="7945" max="7945" width="13.75" style="1" customWidth="1"/>
    <col min="7946" max="7946" width="10.375" style="1" customWidth="1"/>
    <col min="7947" max="7947" width="15.5" style="1" customWidth="1"/>
    <col min="7948" max="7948" width="13.75" style="1" customWidth="1"/>
    <col min="7949" max="7949" width="10.25" style="1" customWidth="1"/>
    <col min="7950" max="8192" width="10.375" style="1"/>
    <col min="8193" max="8195" width="11.125" style="1" customWidth="1"/>
    <col min="8196" max="8196" width="10.5" style="1" customWidth="1"/>
    <col min="8197" max="8199" width="11.125" style="1" customWidth="1"/>
    <col min="8200" max="8200" width="15.5" style="1" customWidth="1"/>
    <col min="8201" max="8201" width="13.75" style="1" customWidth="1"/>
    <col min="8202" max="8202" width="10.375" style="1" customWidth="1"/>
    <col min="8203" max="8203" width="15.5" style="1" customWidth="1"/>
    <col min="8204" max="8204" width="13.75" style="1" customWidth="1"/>
    <col min="8205" max="8205" width="10.25" style="1" customWidth="1"/>
    <col min="8206" max="8448" width="10.375" style="1"/>
    <col min="8449" max="8451" width="11.125" style="1" customWidth="1"/>
    <col min="8452" max="8452" width="10.5" style="1" customWidth="1"/>
    <col min="8453" max="8455" width="11.125" style="1" customWidth="1"/>
    <col min="8456" max="8456" width="15.5" style="1" customWidth="1"/>
    <col min="8457" max="8457" width="13.75" style="1" customWidth="1"/>
    <col min="8458" max="8458" width="10.375" style="1" customWidth="1"/>
    <col min="8459" max="8459" width="15.5" style="1" customWidth="1"/>
    <col min="8460" max="8460" width="13.75" style="1" customWidth="1"/>
    <col min="8461" max="8461" width="10.25" style="1" customWidth="1"/>
    <col min="8462" max="8704" width="10.375" style="1"/>
    <col min="8705" max="8707" width="11.125" style="1" customWidth="1"/>
    <col min="8708" max="8708" width="10.5" style="1" customWidth="1"/>
    <col min="8709" max="8711" width="11.125" style="1" customWidth="1"/>
    <col min="8712" max="8712" width="15.5" style="1" customWidth="1"/>
    <col min="8713" max="8713" width="13.75" style="1" customWidth="1"/>
    <col min="8714" max="8714" width="10.375" style="1" customWidth="1"/>
    <col min="8715" max="8715" width="15.5" style="1" customWidth="1"/>
    <col min="8716" max="8716" width="13.75" style="1" customWidth="1"/>
    <col min="8717" max="8717" width="10.25" style="1" customWidth="1"/>
    <col min="8718" max="8960" width="10.375" style="1"/>
    <col min="8961" max="8963" width="11.125" style="1" customWidth="1"/>
    <col min="8964" max="8964" width="10.5" style="1" customWidth="1"/>
    <col min="8965" max="8967" width="11.125" style="1" customWidth="1"/>
    <col min="8968" max="8968" width="15.5" style="1" customWidth="1"/>
    <col min="8969" max="8969" width="13.75" style="1" customWidth="1"/>
    <col min="8970" max="8970" width="10.375" style="1" customWidth="1"/>
    <col min="8971" max="8971" width="15.5" style="1" customWidth="1"/>
    <col min="8972" max="8972" width="13.75" style="1" customWidth="1"/>
    <col min="8973" max="8973" width="10.25" style="1" customWidth="1"/>
    <col min="8974" max="9216" width="10.375" style="1"/>
    <col min="9217" max="9219" width="11.125" style="1" customWidth="1"/>
    <col min="9220" max="9220" width="10.5" style="1" customWidth="1"/>
    <col min="9221" max="9223" width="11.125" style="1" customWidth="1"/>
    <col min="9224" max="9224" width="15.5" style="1" customWidth="1"/>
    <col min="9225" max="9225" width="13.75" style="1" customWidth="1"/>
    <col min="9226" max="9226" width="10.375" style="1" customWidth="1"/>
    <col min="9227" max="9227" width="15.5" style="1" customWidth="1"/>
    <col min="9228" max="9228" width="13.75" style="1" customWidth="1"/>
    <col min="9229" max="9229" width="10.25" style="1" customWidth="1"/>
    <col min="9230" max="9472" width="10.375" style="1"/>
    <col min="9473" max="9475" width="11.125" style="1" customWidth="1"/>
    <col min="9476" max="9476" width="10.5" style="1" customWidth="1"/>
    <col min="9477" max="9479" width="11.125" style="1" customWidth="1"/>
    <col min="9480" max="9480" width="15.5" style="1" customWidth="1"/>
    <col min="9481" max="9481" width="13.75" style="1" customWidth="1"/>
    <col min="9482" max="9482" width="10.375" style="1" customWidth="1"/>
    <col min="9483" max="9483" width="15.5" style="1" customWidth="1"/>
    <col min="9484" max="9484" width="13.75" style="1" customWidth="1"/>
    <col min="9485" max="9485" width="10.25" style="1" customWidth="1"/>
    <col min="9486" max="9728" width="10.375" style="1"/>
    <col min="9729" max="9731" width="11.125" style="1" customWidth="1"/>
    <col min="9732" max="9732" width="10.5" style="1" customWidth="1"/>
    <col min="9733" max="9735" width="11.125" style="1" customWidth="1"/>
    <col min="9736" max="9736" width="15.5" style="1" customWidth="1"/>
    <col min="9737" max="9737" width="13.75" style="1" customWidth="1"/>
    <col min="9738" max="9738" width="10.375" style="1" customWidth="1"/>
    <col min="9739" max="9739" width="15.5" style="1" customWidth="1"/>
    <col min="9740" max="9740" width="13.75" style="1" customWidth="1"/>
    <col min="9741" max="9741" width="10.25" style="1" customWidth="1"/>
    <col min="9742" max="9984" width="10.375" style="1"/>
    <col min="9985" max="9987" width="11.125" style="1" customWidth="1"/>
    <col min="9988" max="9988" width="10.5" style="1" customWidth="1"/>
    <col min="9989" max="9991" width="11.125" style="1" customWidth="1"/>
    <col min="9992" max="9992" width="15.5" style="1" customWidth="1"/>
    <col min="9993" max="9993" width="13.75" style="1" customWidth="1"/>
    <col min="9994" max="9994" width="10.375" style="1" customWidth="1"/>
    <col min="9995" max="9995" width="15.5" style="1" customWidth="1"/>
    <col min="9996" max="9996" width="13.75" style="1" customWidth="1"/>
    <col min="9997" max="9997" width="10.25" style="1" customWidth="1"/>
    <col min="9998" max="10240" width="10.375" style="1"/>
    <col min="10241" max="10243" width="11.125" style="1" customWidth="1"/>
    <col min="10244" max="10244" width="10.5" style="1" customWidth="1"/>
    <col min="10245" max="10247" width="11.125" style="1" customWidth="1"/>
    <col min="10248" max="10248" width="15.5" style="1" customWidth="1"/>
    <col min="10249" max="10249" width="13.75" style="1" customWidth="1"/>
    <col min="10250" max="10250" width="10.375" style="1" customWidth="1"/>
    <col min="10251" max="10251" width="15.5" style="1" customWidth="1"/>
    <col min="10252" max="10252" width="13.75" style="1" customWidth="1"/>
    <col min="10253" max="10253" width="10.25" style="1" customWidth="1"/>
    <col min="10254" max="10496" width="10.375" style="1"/>
    <col min="10497" max="10499" width="11.125" style="1" customWidth="1"/>
    <col min="10500" max="10500" width="10.5" style="1" customWidth="1"/>
    <col min="10501" max="10503" width="11.125" style="1" customWidth="1"/>
    <col min="10504" max="10504" width="15.5" style="1" customWidth="1"/>
    <col min="10505" max="10505" width="13.75" style="1" customWidth="1"/>
    <col min="10506" max="10506" width="10.375" style="1" customWidth="1"/>
    <col min="10507" max="10507" width="15.5" style="1" customWidth="1"/>
    <col min="10508" max="10508" width="13.75" style="1" customWidth="1"/>
    <col min="10509" max="10509" width="10.25" style="1" customWidth="1"/>
    <col min="10510" max="10752" width="10.375" style="1"/>
    <col min="10753" max="10755" width="11.125" style="1" customWidth="1"/>
    <col min="10756" max="10756" width="10.5" style="1" customWidth="1"/>
    <col min="10757" max="10759" width="11.125" style="1" customWidth="1"/>
    <col min="10760" max="10760" width="15.5" style="1" customWidth="1"/>
    <col min="10761" max="10761" width="13.75" style="1" customWidth="1"/>
    <col min="10762" max="10762" width="10.375" style="1" customWidth="1"/>
    <col min="10763" max="10763" width="15.5" style="1" customWidth="1"/>
    <col min="10764" max="10764" width="13.75" style="1" customWidth="1"/>
    <col min="10765" max="10765" width="10.25" style="1" customWidth="1"/>
    <col min="10766" max="11008" width="10.375" style="1"/>
    <col min="11009" max="11011" width="11.125" style="1" customWidth="1"/>
    <col min="11012" max="11012" width="10.5" style="1" customWidth="1"/>
    <col min="11013" max="11015" width="11.125" style="1" customWidth="1"/>
    <col min="11016" max="11016" width="15.5" style="1" customWidth="1"/>
    <col min="11017" max="11017" width="13.75" style="1" customWidth="1"/>
    <col min="11018" max="11018" width="10.375" style="1" customWidth="1"/>
    <col min="11019" max="11019" width="15.5" style="1" customWidth="1"/>
    <col min="11020" max="11020" width="13.75" style="1" customWidth="1"/>
    <col min="11021" max="11021" width="10.25" style="1" customWidth="1"/>
    <col min="11022" max="11264" width="10.375" style="1"/>
    <col min="11265" max="11267" width="11.125" style="1" customWidth="1"/>
    <col min="11268" max="11268" width="10.5" style="1" customWidth="1"/>
    <col min="11269" max="11271" width="11.125" style="1" customWidth="1"/>
    <col min="11272" max="11272" width="15.5" style="1" customWidth="1"/>
    <col min="11273" max="11273" width="13.75" style="1" customWidth="1"/>
    <col min="11274" max="11274" width="10.375" style="1" customWidth="1"/>
    <col min="11275" max="11275" width="15.5" style="1" customWidth="1"/>
    <col min="11276" max="11276" width="13.75" style="1" customWidth="1"/>
    <col min="11277" max="11277" width="10.25" style="1" customWidth="1"/>
    <col min="11278" max="11520" width="10.375" style="1"/>
    <col min="11521" max="11523" width="11.125" style="1" customWidth="1"/>
    <col min="11524" max="11524" width="10.5" style="1" customWidth="1"/>
    <col min="11525" max="11527" width="11.125" style="1" customWidth="1"/>
    <col min="11528" max="11528" width="15.5" style="1" customWidth="1"/>
    <col min="11529" max="11529" width="13.75" style="1" customWidth="1"/>
    <col min="11530" max="11530" width="10.375" style="1" customWidth="1"/>
    <col min="11531" max="11531" width="15.5" style="1" customWidth="1"/>
    <col min="11532" max="11532" width="13.75" style="1" customWidth="1"/>
    <col min="11533" max="11533" width="10.25" style="1" customWidth="1"/>
    <col min="11534" max="11776" width="10.375" style="1"/>
    <col min="11777" max="11779" width="11.125" style="1" customWidth="1"/>
    <col min="11780" max="11780" width="10.5" style="1" customWidth="1"/>
    <col min="11781" max="11783" width="11.125" style="1" customWidth="1"/>
    <col min="11784" max="11784" width="15.5" style="1" customWidth="1"/>
    <col min="11785" max="11785" width="13.75" style="1" customWidth="1"/>
    <col min="11786" max="11786" width="10.375" style="1" customWidth="1"/>
    <col min="11787" max="11787" width="15.5" style="1" customWidth="1"/>
    <col min="11788" max="11788" width="13.75" style="1" customWidth="1"/>
    <col min="11789" max="11789" width="10.25" style="1" customWidth="1"/>
    <col min="11790" max="12032" width="10.375" style="1"/>
    <col min="12033" max="12035" width="11.125" style="1" customWidth="1"/>
    <col min="12036" max="12036" width="10.5" style="1" customWidth="1"/>
    <col min="12037" max="12039" width="11.125" style="1" customWidth="1"/>
    <col min="12040" max="12040" width="15.5" style="1" customWidth="1"/>
    <col min="12041" max="12041" width="13.75" style="1" customWidth="1"/>
    <col min="12042" max="12042" width="10.375" style="1" customWidth="1"/>
    <col min="12043" max="12043" width="15.5" style="1" customWidth="1"/>
    <col min="12044" max="12044" width="13.75" style="1" customWidth="1"/>
    <col min="12045" max="12045" width="10.25" style="1" customWidth="1"/>
    <col min="12046" max="12288" width="10.375" style="1"/>
    <col min="12289" max="12291" width="11.125" style="1" customWidth="1"/>
    <col min="12292" max="12292" width="10.5" style="1" customWidth="1"/>
    <col min="12293" max="12295" width="11.125" style="1" customWidth="1"/>
    <col min="12296" max="12296" width="15.5" style="1" customWidth="1"/>
    <col min="12297" max="12297" width="13.75" style="1" customWidth="1"/>
    <col min="12298" max="12298" width="10.375" style="1" customWidth="1"/>
    <col min="12299" max="12299" width="15.5" style="1" customWidth="1"/>
    <col min="12300" max="12300" width="13.75" style="1" customWidth="1"/>
    <col min="12301" max="12301" width="10.25" style="1" customWidth="1"/>
    <col min="12302" max="12544" width="10.375" style="1"/>
    <col min="12545" max="12547" width="11.125" style="1" customWidth="1"/>
    <col min="12548" max="12548" width="10.5" style="1" customWidth="1"/>
    <col min="12549" max="12551" width="11.125" style="1" customWidth="1"/>
    <col min="12552" max="12552" width="15.5" style="1" customWidth="1"/>
    <col min="12553" max="12553" width="13.75" style="1" customWidth="1"/>
    <col min="12554" max="12554" width="10.375" style="1" customWidth="1"/>
    <col min="12555" max="12555" width="15.5" style="1" customWidth="1"/>
    <col min="12556" max="12556" width="13.75" style="1" customWidth="1"/>
    <col min="12557" max="12557" width="10.25" style="1" customWidth="1"/>
    <col min="12558" max="12800" width="10.375" style="1"/>
    <col min="12801" max="12803" width="11.125" style="1" customWidth="1"/>
    <col min="12804" max="12804" width="10.5" style="1" customWidth="1"/>
    <col min="12805" max="12807" width="11.125" style="1" customWidth="1"/>
    <col min="12808" max="12808" width="15.5" style="1" customWidth="1"/>
    <col min="12809" max="12809" width="13.75" style="1" customWidth="1"/>
    <col min="12810" max="12810" width="10.375" style="1" customWidth="1"/>
    <col min="12811" max="12811" width="15.5" style="1" customWidth="1"/>
    <col min="12812" max="12812" width="13.75" style="1" customWidth="1"/>
    <col min="12813" max="12813" width="10.25" style="1" customWidth="1"/>
    <col min="12814" max="13056" width="10.375" style="1"/>
    <col min="13057" max="13059" width="11.125" style="1" customWidth="1"/>
    <col min="13060" max="13060" width="10.5" style="1" customWidth="1"/>
    <col min="13061" max="13063" width="11.125" style="1" customWidth="1"/>
    <col min="13064" max="13064" width="15.5" style="1" customWidth="1"/>
    <col min="13065" max="13065" width="13.75" style="1" customWidth="1"/>
    <col min="13066" max="13066" width="10.375" style="1" customWidth="1"/>
    <col min="13067" max="13067" width="15.5" style="1" customWidth="1"/>
    <col min="13068" max="13068" width="13.75" style="1" customWidth="1"/>
    <col min="13069" max="13069" width="10.25" style="1" customWidth="1"/>
    <col min="13070" max="13312" width="10.375" style="1"/>
    <col min="13313" max="13315" width="11.125" style="1" customWidth="1"/>
    <col min="13316" max="13316" width="10.5" style="1" customWidth="1"/>
    <col min="13317" max="13319" width="11.125" style="1" customWidth="1"/>
    <col min="13320" max="13320" width="15.5" style="1" customWidth="1"/>
    <col min="13321" max="13321" width="13.75" style="1" customWidth="1"/>
    <col min="13322" max="13322" width="10.375" style="1" customWidth="1"/>
    <col min="13323" max="13323" width="15.5" style="1" customWidth="1"/>
    <col min="13324" max="13324" width="13.75" style="1" customWidth="1"/>
    <col min="13325" max="13325" width="10.25" style="1" customWidth="1"/>
    <col min="13326" max="13568" width="10.375" style="1"/>
    <col min="13569" max="13571" width="11.125" style="1" customWidth="1"/>
    <col min="13572" max="13572" width="10.5" style="1" customWidth="1"/>
    <col min="13573" max="13575" width="11.125" style="1" customWidth="1"/>
    <col min="13576" max="13576" width="15.5" style="1" customWidth="1"/>
    <col min="13577" max="13577" width="13.75" style="1" customWidth="1"/>
    <col min="13578" max="13578" width="10.375" style="1" customWidth="1"/>
    <col min="13579" max="13579" width="15.5" style="1" customWidth="1"/>
    <col min="13580" max="13580" width="13.75" style="1" customWidth="1"/>
    <col min="13581" max="13581" width="10.25" style="1" customWidth="1"/>
    <col min="13582" max="13824" width="10.375" style="1"/>
    <col min="13825" max="13827" width="11.125" style="1" customWidth="1"/>
    <col min="13828" max="13828" width="10.5" style="1" customWidth="1"/>
    <col min="13829" max="13831" width="11.125" style="1" customWidth="1"/>
    <col min="13832" max="13832" width="15.5" style="1" customWidth="1"/>
    <col min="13833" max="13833" width="13.75" style="1" customWidth="1"/>
    <col min="13834" max="13834" width="10.375" style="1" customWidth="1"/>
    <col min="13835" max="13835" width="15.5" style="1" customWidth="1"/>
    <col min="13836" max="13836" width="13.75" style="1" customWidth="1"/>
    <col min="13837" max="13837" width="10.25" style="1" customWidth="1"/>
    <col min="13838" max="14080" width="10.375" style="1"/>
    <col min="14081" max="14083" width="11.125" style="1" customWidth="1"/>
    <col min="14084" max="14084" width="10.5" style="1" customWidth="1"/>
    <col min="14085" max="14087" width="11.125" style="1" customWidth="1"/>
    <col min="14088" max="14088" width="15.5" style="1" customWidth="1"/>
    <col min="14089" max="14089" width="13.75" style="1" customWidth="1"/>
    <col min="14090" max="14090" width="10.375" style="1" customWidth="1"/>
    <col min="14091" max="14091" width="15.5" style="1" customWidth="1"/>
    <col min="14092" max="14092" width="13.75" style="1" customWidth="1"/>
    <col min="14093" max="14093" width="10.25" style="1" customWidth="1"/>
    <col min="14094" max="14336" width="10.375" style="1"/>
    <col min="14337" max="14339" width="11.125" style="1" customWidth="1"/>
    <col min="14340" max="14340" width="10.5" style="1" customWidth="1"/>
    <col min="14341" max="14343" width="11.125" style="1" customWidth="1"/>
    <col min="14344" max="14344" width="15.5" style="1" customWidth="1"/>
    <col min="14345" max="14345" width="13.75" style="1" customWidth="1"/>
    <col min="14346" max="14346" width="10.375" style="1" customWidth="1"/>
    <col min="14347" max="14347" width="15.5" style="1" customWidth="1"/>
    <col min="14348" max="14348" width="13.75" style="1" customWidth="1"/>
    <col min="14349" max="14349" width="10.25" style="1" customWidth="1"/>
    <col min="14350" max="14592" width="10.375" style="1"/>
    <col min="14593" max="14595" width="11.125" style="1" customWidth="1"/>
    <col min="14596" max="14596" width="10.5" style="1" customWidth="1"/>
    <col min="14597" max="14599" width="11.125" style="1" customWidth="1"/>
    <col min="14600" max="14600" width="15.5" style="1" customWidth="1"/>
    <col min="14601" max="14601" width="13.75" style="1" customWidth="1"/>
    <col min="14602" max="14602" width="10.375" style="1" customWidth="1"/>
    <col min="14603" max="14603" width="15.5" style="1" customWidth="1"/>
    <col min="14604" max="14604" width="13.75" style="1" customWidth="1"/>
    <col min="14605" max="14605" width="10.25" style="1" customWidth="1"/>
    <col min="14606" max="14848" width="10.375" style="1"/>
    <col min="14849" max="14851" width="11.125" style="1" customWidth="1"/>
    <col min="14852" max="14852" width="10.5" style="1" customWidth="1"/>
    <col min="14853" max="14855" width="11.125" style="1" customWidth="1"/>
    <col min="14856" max="14856" width="15.5" style="1" customWidth="1"/>
    <col min="14857" max="14857" width="13.75" style="1" customWidth="1"/>
    <col min="14858" max="14858" width="10.375" style="1" customWidth="1"/>
    <col min="14859" max="14859" width="15.5" style="1" customWidth="1"/>
    <col min="14860" max="14860" width="13.75" style="1" customWidth="1"/>
    <col min="14861" max="14861" width="10.25" style="1" customWidth="1"/>
    <col min="14862" max="15104" width="10.375" style="1"/>
    <col min="15105" max="15107" width="11.125" style="1" customWidth="1"/>
    <col min="15108" max="15108" width="10.5" style="1" customWidth="1"/>
    <col min="15109" max="15111" width="11.125" style="1" customWidth="1"/>
    <col min="15112" max="15112" width="15.5" style="1" customWidth="1"/>
    <col min="15113" max="15113" width="13.75" style="1" customWidth="1"/>
    <col min="15114" max="15114" width="10.375" style="1" customWidth="1"/>
    <col min="15115" max="15115" width="15.5" style="1" customWidth="1"/>
    <col min="15116" max="15116" width="13.75" style="1" customWidth="1"/>
    <col min="15117" max="15117" width="10.25" style="1" customWidth="1"/>
    <col min="15118" max="15360" width="10.375" style="1"/>
    <col min="15361" max="15363" width="11.125" style="1" customWidth="1"/>
    <col min="15364" max="15364" width="10.5" style="1" customWidth="1"/>
    <col min="15365" max="15367" width="11.125" style="1" customWidth="1"/>
    <col min="15368" max="15368" width="15.5" style="1" customWidth="1"/>
    <col min="15369" max="15369" width="13.75" style="1" customWidth="1"/>
    <col min="15370" max="15370" width="10.375" style="1" customWidth="1"/>
    <col min="15371" max="15371" width="15.5" style="1" customWidth="1"/>
    <col min="15372" max="15372" width="13.75" style="1" customWidth="1"/>
    <col min="15373" max="15373" width="10.25" style="1" customWidth="1"/>
    <col min="15374" max="15616" width="10.375" style="1"/>
    <col min="15617" max="15619" width="11.125" style="1" customWidth="1"/>
    <col min="15620" max="15620" width="10.5" style="1" customWidth="1"/>
    <col min="15621" max="15623" width="11.125" style="1" customWidth="1"/>
    <col min="15624" max="15624" width="15.5" style="1" customWidth="1"/>
    <col min="15625" max="15625" width="13.75" style="1" customWidth="1"/>
    <col min="15626" max="15626" width="10.375" style="1" customWidth="1"/>
    <col min="15627" max="15627" width="15.5" style="1" customWidth="1"/>
    <col min="15628" max="15628" width="13.75" style="1" customWidth="1"/>
    <col min="15629" max="15629" width="10.25" style="1" customWidth="1"/>
    <col min="15630" max="15872" width="10.375" style="1"/>
    <col min="15873" max="15875" width="11.125" style="1" customWidth="1"/>
    <col min="15876" max="15876" width="10.5" style="1" customWidth="1"/>
    <col min="15877" max="15879" width="11.125" style="1" customWidth="1"/>
    <col min="15880" max="15880" width="15.5" style="1" customWidth="1"/>
    <col min="15881" max="15881" width="13.75" style="1" customWidth="1"/>
    <col min="15882" max="15882" width="10.375" style="1" customWidth="1"/>
    <col min="15883" max="15883" width="15.5" style="1" customWidth="1"/>
    <col min="15884" max="15884" width="13.75" style="1" customWidth="1"/>
    <col min="15885" max="15885" width="10.25" style="1" customWidth="1"/>
    <col min="15886" max="16128" width="10.375" style="1"/>
    <col min="16129" max="16131" width="11.125" style="1" customWidth="1"/>
    <col min="16132" max="16132" width="10.5" style="1" customWidth="1"/>
    <col min="16133" max="16135" width="11.125" style="1" customWidth="1"/>
    <col min="16136" max="16136" width="15.5" style="1" customWidth="1"/>
    <col min="16137" max="16137" width="13.75" style="1" customWidth="1"/>
    <col min="16138" max="16138" width="10.375" style="1" customWidth="1"/>
    <col min="16139" max="16139" width="15.5" style="1" customWidth="1"/>
    <col min="16140" max="16140" width="13.75" style="1" customWidth="1"/>
    <col min="16141" max="16141" width="10.25" style="1" customWidth="1"/>
    <col min="16142" max="16384" width="10.375" style="1"/>
  </cols>
  <sheetData>
    <row r="1" spans="1:13" s="2" customFormat="1" ht="20.100000000000001" customHeight="1" thickBot="1" x14ac:dyDescent="0.45">
      <c r="A1" s="35" t="s">
        <v>44</v>
      </c>
      <c r="D1" s="36"/>
      <c r="G1" s="36"/>
      <c r="J1" s="36"/>
      <c r="M1" s="36"/>
    </row>
    <row r="2" spans="1:13" s="2" customFormat="1" ht="16.5" customHeight="1" x14ac:dyDescent="0.4">
      <c r="A2" s="70"/>
      <c r="B2" s="185" t="s">
        <v>45</v>
      </c>
      <c r="C2" s="216"/>
      <c r="D2" s="217"/>
      <c r="E2" s="183" t="s">
        <v>46</v>
      </c>
      <c r="F2" s="216"/>
      <c r="G2" s="217"/>
      <c r="H2" s="183" t="s">
        <v>47</v>
      </c>
      <c r="I2" s="216"/>
      <c r="J2" s="218"/>
      <c r="K2" s="183" t="s">
        <v>48</v>
      </c>
      <c r="L2" s="216"/>
      <c r="M2" s="217"/>
    </row>
    <row r="3" spans="1:13" s="2" customFormat="1" ht="27" customHeight="1" x14ac:dyDescent="0.4">
      <c r="A3" s="173" t="s">
        <v>49</v>
      </c>
      <c r="B3" s="174" t="s">
        <v>162</v>
      </c>
      <c r="C3" s="175" t="s">
        <v>161</v>
      </c>
      <c r="D3" s="176" t="s">
        <v>50</v>
      </c>
      <c r="E3" s="174" t="s">
        <v>162</v>
      </c>
      <c r="F3" s="175" t="s">
        <v>161</v>
      </c>
      <c r="G3" s="176" t="s">
        <v>50</v>
      </c>
      <c r="H3" s="174" t="s">
        <v>162</v>
      </c>
      <c r="I3" s="175" t="s">
        <v>161</v>
      </c>
      <c r="J3" s="177" t="s">
        <v>50</v>
      </c>
      <c r="K3" s="174" t="s">
        <v>162</v>
      </c>
      <c r="L3" s="175" t="s">
        <v>161</v>
      </c>
      <c r="M3" s="178" t="s">
        <v>50</v>
      </c>
    </row>
    <row r="4" spans="1:13" s="2" customFormat="1" ht="21" customHeight="1" x14ac:dyDescent="0.4">
      <c r="A4" s="150" t="s">
        <v>51</v>
      </c>
      <c r="B4" s="151">
        <v>35498</v>
      </c>
      <c r="C4" s="151">
        <v>36295</v>
      </c>
      <c r="D4" s="152">
        <f t="shared" ref="D4:D27" si="0">(C4-B4)/B4*100</f>
        <v>2.245196912502113</v>
      </c>
      <c r="E4" s="151">
        <v>246117</v>
      </c>
      <c r="F4" s="151">
        <v>261506</v>
      </c>
      <c r="G4" s="152">
        <f t="shared" ref="G4:G27" si="1">(F4-E4)/E4*100</f>
        <v>6.252717203606414</v>
      </c>
      <c r="H4" s="151">
        <v>9451754.3100000005</v>
      </c>
      <c r="I4" s="151">
        <v>10881426</v>
      </c>
      <c r="J4" s="152">
        <f t="shared" ref="J4:J27" si="2">(I4-H4)/H4*100</f>
        <v>15.125992943843242</v>
      </c>
      <c r="K4" s="151">
        <v>4177366</v>
      </c>
      <c r="L4" s="151">
        <v>3904307</v>
      </c>
      <c r="M4" s="152">
        <f>(L4-K4)/K4*100</f>
        <v>-6.5366309775107085</v>
      </c>
    </row>
    <row r="5" spans="1:13" s="2" customFormat="1" ht="20.100000000000001" customHeight="1" x14ac:dyDescent="0.4">
      <c r="A5" s="153" t="s">
        <v>52</v>
      </c>
      <c r="B5" s="113">
        <v>7535</v>
      </c>
      <c r="C5" s="113">
        <v>8025</v>
      </c>
      <c r="D5" s="154">
        <f t="shared" si="0"/>
        <v>6.5029860650298605</v>
      </c>
      <c r="E5" s="113">
        <v>55414</v>
      </c>
      <c r="F5" s="113">
        <v>61885</v>
      </c>
      <c r="G5" s="82">
        <f t="shared" si="1"/>
        <v>11.677554408633197</v>
      </c>
      <c r="H5" s="113">
        <v>2553813.63</v>
      </c>
      <c r="I5" s="113">
        <v>2969190</v>
      </c>
      <c r="J5" s="82">
        <f t="shared" si="2"/>
        <v>16.264944517505771</v>
      </c>
      <c r="K5" s="113">
        <v>794355</v>
      </c>
      <c r="L5" s="113">
        <v>733583</v>
      </c>
      <c r="M5" s="82">
        <f>(L5-K5)/K5*100</f>
        <v>-7.6504837257901066</v>
      </c>
    </row>
    <row r="6" spans="1:13" s="2" customFormat="1" ht="20.100000000000001" customHeight="1" x14ac:dyDescent="0.4">
      <c r="A6" s="153" t="s">
        <v>53</v>
      </c>
      <c r="B6" s="133">
        <v>7377</v>
      </c>
      <c r="C6" s="133">
        <v>7615</v>
      </c>
      <c r="D6" s="36">
        <f>(C6-B6)/B6*100</f>
        <v>3.2262437305137586</v>
      </c>
      <c r="E6" s="133">
        <v>54443</v>
      </c>
      <c r="F6" s="133">
        <v>58204</v>
      </c>
      <c r="G6" s="36">
        <f t="shared" si="1"/>
        <v>6.9081424609224324</v>
      </c>
      <c r="H6" s="133">
        <v>2387594.66</v>
      </c>
      <c r="I6" s="133">
        <v>2856795</v>
      </c>
      <c r="J6" s="36">
        <f t="shared" si="2"/>
        <v>19.651591112203267</v>
      </c>
      <c r="K6" s="133">
        <v>944367</v>
      </c>
      <c r="L6" s="133">
        <v>952300</v>
      </c>
      <c r="M6" s="36">
        <f>(L6-K6)/K6*100</f>
        <v>0.84003358863662114</v>
      </c>
    </row>
    <row r="7" spans="1:13" s="2" customFormat="1" ht="20.100000000000001" customHeight="1" x14ac:dyDescent="0.4">
      <c r="A7" s="153" t="s">
        <v>163</v>
      </c>
      <c r="B7" s="133">
        <v>2130</v>
      </c>
      <c r="C7" s="133">
        <v>2100</v>
      </c>
      <c r="D7" s="154">
        <f t="shared" si="0"/>
        <v>-1.4084507042253522</v>
      </c>
      <c r="E7" s="133">
        <v>16110</v>
      </c>
      <c r="F7" s="133">
        <v>16175</v>
      </c>
      <c r="G7" s="36">
        <f t="shared" si="1"/>
        <v>0.40347610180012417</v>
      </c>
      <c r="H7" s="133">
        <v>734498.49</v>
      </c>
      <c r="I7" s="133">
        <v>830893</v>
      </c>
      <c r="J7" s="36">
        <f t="shared" si="2"/>
        <v>13.123854073546157</v>
      </c>
      <c r="K7" s="133">
        <v>222348</v>
      </c>
      <c r="L7" s="133">
        <v>208911</v>
      </c>
      <c r="M7" s="36">
        <f t="shared" ref="M7:M27" si="3">(L7-K7)/K7*100</f>
        <v>-6.0432295320848404</v>
      </c>
    </row>
    <row r="8" spans="1:13" s="2" customFormat="1" ht="20.100000000000001" customHeight="1" x14ac:dyDescent="0.4">
      <c r="A8" s="153" t="s">
        <v>164</v>
      </c>
      <c r="B8" s="133">
        <v>510</v>
      </c>
      <c r="C8" s="133">
        <v>494</v>
      </c>
      <c r="D8" s="36">
        <f t="shared" si="0"/>
        <v>-3.1372549019607843</v>
      </c>
      <c r="E8" s="133">
        <v>2538</v>
      </c>
      <c r="F8" s="133">
        <v>2482</v>
      </c>
      <c r="G8" s="36">
        <f t="shared" si="1"/>
        <v>-2.2064617809298661</v>
      </c>
      <c r="H8" s="133">
        <v>59872.46</v>
      </c>
      <c r="I8" s="133">
        <v>61359</v>
      </c>
      <c r="J8" s="36">
        <f t="shared" si="2"/>
        <v>2.482844366174366</v>
      </c>
      <c r="K8" s="133">
        <v>26301</v>
      </c>
      <c r="L8" s="133">
        <v>21873</v>
      </c>
      <c r="M8" s="36">
        <f t="shared" si="3"/>
        <v>-16.83586175430592</v>
      </c>
    </row>
    <row r="9" spans="1:13" s="2" customFormat="1" ht="20.25" customHeight="1" x14ac:dyDescent="0.4">
      <c r="A9" s="153" t="s">
        <v>165</v>
      </c>
      <c r="B9" s="133">
        <v>942</v>
      </c>
      <c r="C9" s="133">
        <v>964</v>
      </c>
      <c r="D9" s="154">
        <f t="shared" si="0"/>
        <v>2.335456475583864</v>
      </c>
      <c r="E9" s="133">
        <v>5689</v>
      </c>
      <c r="F9" s="133">
        <v>6274</v>
      </c>
      <c r="G9" s="36">
        <f t="shared" si="1"/>
        <v>10.283002285111618</v>
      </c>
      <c r="H9" s="133">
        <v>192544.62</v>
      </c>
      <c r="I9" s="133">
        <v>186746</v>
      </c>
      <c r="J9" s="36">
        <f t="shared" si="2"/>
        <v>-3.0115720709308813</v>
      </c>
      <c r="K9" s="133">
        <v>75986</v>
      </c>
      <c r="L9" s="133">
        <v>67970</v>
      </c>
      <c r="M9" s="36">
        <f t="shared" si="3"/>
        <v>-10.549311715315978</v>
      </c>
    </row>
    <row r="10" spans="1:13" s="2" customFormat="1" ht="20.100000000000001" customHeight="1" x14ac:dyDescent="0.4">
      <c r="A10" s="153" t="s">
        <v>166</v>
      </c>
      <c r="B10" s="133">
        <v>1159</v>
      </c>
      <c r="C10" s="133">
        <v>1140</v>
      </c>
      <c r="D10" s="154">
        <f t="shared" si="0"/>
        <v>-1.639344262295082</v>
      </c>
      <c r="E10" s="133">
        <v>7599</v>
      </c>
      <c r="F10" s="133">
        <v>7266</v>
      </c>
      <c r="G10" s="36">
        <f t="shared" si="1"/>
        <v>-4.3821555467824718</v>
      </c>
      <c r="H10" s="133">
        <v>165470.75</v>
      </c>
      <c r="I10" s="133">
        <v>169782</v>
      </c>
      <c r="J10" s="36">
        <f t="shared" si="2"/>
        <v>2.6054453732759413</v>
      </c>
      <c r="K10" s="133">
        <v>149568</v>
      </c>
      <c r="L10" s="133">
        <v>122052</v>
      </c>
      <c r="M10" s="36">
        <f t="shared" si="3"/>
        <v>-18.396983311938385</v>
      </c>
    </row>
    <row r="11" spans="1:13" s="2" customFormat="1" ht="20.100000000000001" customHeight="1" x14ac:dyDescent="0.4">
      <c r="A11" s="153" t="s">
        <v>167</v>
      </c>
      <c r="B11" s="133">
        <v>870</v>
      </c>
      <c r="C11" s="133">
        <v>864</v>
      </c>
      <c r="D11" s="36">
        <f t="shared" si="0"/>
        <v>-0.68965517241379315</v>
      </c>
      <c r="E11" s="133">
        <v>4770</v>
      </c>
      <c r="F11" s="133">
        <v>4905</v>
      </c>
      <c r="G11" s="36">
        <f t="shared" si="1"/>
        <v>2.8301886792452833</v>
      </c>
      <c r="H11" s="133">
        <v>101775.12</v>
      </c>
      <c r="I11" s="133">
        <v>115683</v>
      </c>
      <c r="J11" s="36">
        <f t="shared" si="2"/>
        <v>13.665304447688204</v>
      </c>
      <c r="K11" s="133">
        <v>94024</v>
      </c>
      <c r="L11" s="133">
        <v>93011</v>
      </c>
      <c r="M11" s="36">
        <f t="shared" si="3"/>
        <v>-1.0773844975750873</v>
      </c>
    </row>
    <row r="12" spans="1:13" s="2" customFormat="1" ht="20.100000000000001" customHeight="1" x14ac:dyDescent="0.4">
      <c r="A12" s="153" t="s">
        <v>168</v>
      </c>
      <c r="B12" s="133">
        <v>959</v>
      </c>
      <c r="C12" s="133">
        <v>935</v>
      </c>
      <c r="D12" s="154">
        <f t="shared" si="0"/>
        <v>-2.502606882168926</v>
      </c>
      <c r="E12" s="133">
        <v>5903</v>
      </c>
      <c r="F12" s="133">
        <v>5944</v>
      </c>
      <c r="G12" s="36">
        <f t="shared" si="1"/>
        <v>0.69456208707436895</v>
      </c>
      <c r="H12" s="133">
        <v>154182.44</v>
      </c>
      <c r="I12" s="133">
        <v>157174</v>
      </c>
      <c r="J12" s="36">
        <f t="shared" si="2"/>
        <v>1.9402728352204035</v>
      </c>
      <c r="K12" s="133">
        <v>113638</v>
      </c>
      <c r="L12" s="133">
        <v>99432</v>
      </c>
      <c r="M12" s="36">
        <f t="shared" si="3"/>
        <v>-12.501099984160227</v>
      </c>
    </row>
    <row r="13" spans="1:13" s="2" customFormat="1" ht="20.100000000000001" customHeight="1" x14ac:dyDescent="0.4">
      <c r="A13" s="153" t="s">
        <v>169</v>
      </c>
      <c r="B13" s="133">
        <v>2298</v>
      </c>
      <c r="C13" s="133">
        <v>2355</v>
      </c>
      <c r="D13" s="36">
        <f t="shared" si="0"/>
        <v>2.4804177545691903</v>
      </c>
      <c r="E13" s="133">
        <v>15719</v>
      </c>
      <c r="F13" s="133">
        <v>16543</v>
      </c>
      <c r="G13" s="36">
        <f t="shared" si="1"/>
        <v>5.2420637445130103</v>
      </c>
      <c r="H13" s="133">
        <v>546040.25</v>
      </c>
      <c r="I13" s="133">
        <v>705480</v>
      </c>
      <c r="J13" s="36">
        <f t="shared" si="2"/>
        <v>29.199266903859193</v>
      </c>
      <c r="K13" s="133">
        <v>272029</v>
      </c>
      <c r="L13" s="133">
        <v>248096</v>
      </c>
      <c r="M13" s="36">
        <f t="shared" si="3"/>
        <v>-8.7979590411316444</v>
      </c>
    </row>
    <row r="14" spans="1:13" s="2" customFormat="1" ht="20.100000000000001" customHeight="1" x14ac:dyDescent="0.4">
      <c r="A14" s="153" t="s">
        <v>170</v>
      </c>
      <c r="B14" s="133">
        <v>1275</v>
      </c>
      <c r="C14" s="133">
        <v>1349</v>
      </c>
      <c r="D14" s="154">
        <f t="shared" si="0"/>
        <v>5.8039215686274508</v>
      </c>
      <c r="E14" s="133">
        <v>9062</v>
      </c>
      <c r="F14" s="133">
        <v>9385</v>
      </c>
      <c r="G14" s="36">
        <f t="shared" si="1"/>
        <v>3.5643345839770468</v>
      </c>
      <c r="H14" s="133">
        <v>261528.8</v>
      </c>
      <c r="I14" s="133">
        <v>297906</v>
      </c>
      <c r="J14" s="36">
        <f t="shared" si="2"/>
        <v>13.909443242962158</v>
      </c>
      <c r="K14" s="133">
        <v>179698</v>
      </c>
      <c r="L14" s="133">
        <v>176164</v>
      </c>
      <c r="M14" s="36">
        <f t="shared" si="3"/>
        <v>-1.9666329063206045</v>
      </c>
    </row>
    <row r="15" spans="1:13" s="2" customFormat="1" ht="20.100000000000001" customHeight="1" x14ac:dyDescent="0.4">
      <c r="A15" s="153" t="s">
        <v>171</v>
      </c>
      <c r="B15" s="133">
        <v>1399</v>
      </c>
      <c r="C15" s="133">
        <v>1398</v>
      </c>
      <c r="D15" s="36">
        <f t="shared" si="0"/>
        <v>-7.147962830593281E-2</v>
      </c>
      <c r="E15" s="133">
        <v>8638</v>
      </c>
      <c r="F15" s="133">
        <v>9400</v>
      </c>
      <c r="G15" s="36">
        <f t="shared" si="1"/>
        <v>8.8214864551979613</v>
      </c>
      <c r="H15" s="133">
        <v>328249.21999999997</v>
      </c>
      <c r="I15" s="133">
        <v>351623</v>
      </c>
      <c r="J15" s="36">
        <f t="shared" si="2"/>
        <v>7.1207419776961016</v>
      </c>
      <c r="K15" s="133">
        <v>142358</v>
      </c>
      <c r="L15" s="133">
        <v>134191</v>
      </c>
      <c r="M15" s="36">
        <f t="shared" si="3"/>
        <v>-5.7369448854296916</v>
      </c>
    </row>
    <row r="16" spans="1:13" s="2" customFormat="1" ht="20.100000000000001" customHeight="1" x14ac:dyDescent="0.4">
      <c r="A16" s="153" t="s">
        <v>172</v>
      </c>
      <c r="B16" s="133">
        <v>1006</v>
      </c>
      <c r="C16" s="133">
        <v>997</v>
      </c>
      <c r="D16" s="154">
        <f t="shared" si="0"/>
        <v>-0.89463220675944333</v>
      </c>
      <c r="E16" s="133">
        <v>6629</v>
      </c>
      <c r="F16" s="133">
        <v>6764</v>
      </c>
      <c r="G16" s="36">
        <f t="shared" si="1"/>
        <v>2.0365062603710968</v>
      </c>
      <c r="H16" s="133">
        <v>184732.83</v>
      </c>
      <c r="I16" s="133">
        <v>196366</v>
      </c>
      <c r="J16" s="36">
        <f t="shared" si="2"/>
        <v>6.2972943141725342</v>
      </c>
      <c r="K16" s="133">
        <v>147449</v>
      </c>
      <c r="L16" s="133">
        <v>132830</v>
      </c>
      <c r="M16" s="36">
        <f>(L16-K16)/K16*100</f>
        <v>-9.9146145446900285</v>
      </c>
    </row>
    <row r="17" spans="1:13" s="2" customFormat="1" ht="20.100000000000001" customHeight="1" x14ac:dyDescent="0.4">
      <c r="A17" s="153" t="s">
        <v>173</v>
      </c>
      <c r="B17" s="133">
        <v>1298</v>
      </c>
      <c r="C17" s="133">
        <v>1340</v>
      </c>
      <c r="D17" s="36">
        <f t="shared" si="0"/>
        <v>3.2357473035439135</v>
      </c>
      <c r="E17" s="133">
        <v>9075</v>
      </c>
      <c r="F17" s="133">
        <v>9740</v>
      </c>
      <c r="G17" s="36">
        <f t="shared" si="1"/>
        <v>7.3278236914600541</v>
      </c>
      <c r="H17" s="133">
        <v>304744.21999999997</v>
      </c>
      <c r="I17" s="133">
        <v>355572</v>
      </c>
      <c r="J17" s="36">
        <f t="shared" si="2"/>
        <v>16.678833153915122</v>
      </c>
      <c r="K17" s="133">
        <v>172881</v>
      </c>
      <c r="L17" s="133">
        <v>159933</v>
      </c>
      <c r="M17" s="36">
        <f t="shared" si="3"/>
        <v>-7.4895448314158299</v>
      </c>
    </row>
    <row r="18" spans="1:13" s="2" customFormat="1" ht="20.100000000000001" customHeight="1" x14ac:dyDescent="0.4">
      <c r="A18" s="153" t="s">
        <v>174</v>
      </c>
      <c r="B18" s="133">
        <v>756</v>
      </c>
      <c r="C18" s="133">
        <v>782</v>
      </c>
      <c r="D18" s="36">
        <f t="shared" si="0"/>
        <v>3.4391534391534391</v>
      </c>
      <c r="E18" s="133">
        <v>5895</v>
      </c>
      <c r="F18" s="133">
        <v>6639</v>
      </c>
      <c r="G18" s="36">
        <f t="shared" si="1"/>
        <v>12.620865139949109</v>
      </c>
      <c r="H18" s="133">
        <v>144553.62</v>
      </c>
      <c r="I18" s="133">
        <v>184226</v>
      </c>
      <c r="J18" s="36">
        <f t="shared" si="2"/>
        <v>27.444750259453897</v>
      </c>
      <c r="K18" s="133">
        <v>121039</v>
      </c>
      <c r="L18" s="133">
        <v>118662</v>
      </c>
      <c r="M18" s="36">
        <f t="shared" si="3"/>
        <v>-1.9638298399689356</v>
      </c>
    </row>
    <row r="19" spans="1:13" s="2" customFormat="1" ht="18.75" customHeight="1" x14ac:dyDescent="0.4">
      <c r="A19" s="153" t="s">
        <v>175</v>
      </c>
      <c r="B19" s="133">
        <v>625</v>
      </c>
      <c r="C19" s="133">
        <v>650</v>
      </c>
      <c r="D19" s="36">
        <f t="shared" si="0"/>
        <v>4</v>
      </c>
      <c r="E19" s="133">
        <v>4945</v>
      </c>
      <c r="F19" s="133">
        <v>5222</v>
      </c>
      <c r="G19" s="36">
        <f t="shared" si="1"/>
        <v>5.6016177957532856</v>
      </c>
      <c r="H19" s="133">
        <v>244259.02</v>
      </c>
      <c r="I19" s="133">
        <v>205236</v>
      </c>
      <c r="J19" s="36">
        <f t="shared" si="2"/>
        <v>-15.976081456480088</v>
      </c>
      <c r="K19" s="133">
        <v>107685</v>
      </c>
      <c r="L19" s="133">
        <v>101604</v>
      </c>
      <c r="M19" s="36">
        <f t="shared" si="3"/>
        <v>-5.6470260481961274</v>
      </c>
    </row>
    <row r="20" spans="1:13" s="2" customFormat="1" ht="20.100000000000001" customHeight="1" x14ac:dyDescent="0.4">
      <c r="A20" s="153" t="s">
        <v>176</v>
      </c>
      <c r="B20" s="133">
        <v>439</v>
      </c>
      <c r="C20" s="133">
        <v>431</v>
      </c>
      <c r="D20" s="36">
        <f t="shared" si="0"/>
        <v>-1.8223234624145785</v>
      </c>
      <c r="E20" s="133">
        <v>2032</v>
      </c>
      <c r="F20" s="133">
        <v>2099</v>
      </c>
      <c r="G20" s="36">
        <f t="shared" si="1"/>
        <v>3.2972440944881889</v>
      </c>
      <c r="H20" s="133">
        <v>38893.58</v>
      </c>
      <c r="I20" s="133">
        <v>42881</v>
      </c>
      <c r="J20" s="36">
        <f t="shared" si="2"/>
        <v>10.252129014608576</v>
      </c>
      <c r="K20" s="133">
        <v>31155</v>
      </c>
      <c r="L20" s="133">
        <v>21225</v>
      </c>
      <c r="M20" s="36">
        <f t="shared" si="3"/>
        <v>-31.872893596533462</v>
      </c>
    </row>
    <row r="21" spans="1:13" s="2" customFormat="1" ht="20.100000000000001" customHeight="1" x14ac:dyDescent="0.4">
      <c r="A21" s="153" t="s">
        <v>177</v>
      </c>
      <c r="B21" s="133">
        <v>306</v>
      </c>
      <c r="C21" s="133">
        <v>306</v>
      </c>
      <c r="D21" s="36">
        <f t="shared" si="0"/>
        <v>0</v>
      </c>
      <c r="E21" s="133">
        <v>3059</v>
      </c>
      <c r="F21" s="133">
        <v>3443</v>
      </c>
      <c r="G21" s="36">
        <f t="shared" si="1"/>
        <v>12.553121935272966</v>
      </c>
      <c r="H21" s="133">
        <v>299607.38</v>
      </c>
      <c r="I21" s="133">
        <v>402734</v>
      </c>
      <c r="J21" s="36">
        <f t="shared" si="2"/>
        <v>34.420587370044089</v>
      </c>
      <c r="K21" s="133">
        <v>41501</v>
      </c>
      <c r="L21" s="133">
        <v>34764</v>
      </c>
      <c r="M21" s="36">
        <f t="shared" si="3"/>
        <v>-16.233343774848798</v>
      </c>
    </row>
    <row r="22" spans="1:13" s="2" customFormat="1" ht="20.100000000000001" customHeight="1" x14ac:dyDescent="0.4">
      <c r="A22" s="153" t="s">
        <v>178</v>
      </c>
      <c r="B22" s="133">
        <v>457</v>
      </c>
      <c r="C22" s="133">
        <v>450</v>
      </c>
      <c r="D22" s="36">
        <f t="shared" si="0"/>
        <v>-1.5317286652078774</v>
      </c>
      <c r="E22" s="133">
        <v>2737</v>
      </c>
      <c r="F22" s="133">
        <v>2899</v>
      </c>
      <c r="G22" s="36">
        <f t="shared" si="1"/>
        <v>5.9188892948483742</v>
      </c>
      <c r="H22" s="133">
        <v>80950.53</v>
      </c>
      <c r="I22" s="133">
        <v>85993</v>
      </c>
      <c r="J22" s="36">
        <f t="shared" si="2"/>
        <v>6.229075955401405</v>
      </c>
      <c r="K22" s="133">
        <v>59339</v>
      </c>
      <c r="L22" s="133">
        <v>51458</v>
      </c>
      <c r="M22" s="36">
        <f t="shared" si="3"/>
        <v>-13.281315829387081</v>
      </c>
    </row>
    <row r="23" spans="1:13" s="2" customFormat="1" ht="20.100000000000001" customHeight="1" x14ac:dyDescent="0.4">
      <c r="A23" s="153" t="s">
        <v>179</v>
      </c>
      <c r="B23" s="133">
        <v>346</v>
      </c>
      <c r="C23" s="133">
        <v>336</v>
      </c>
      <c r="D23" s="36">
        <f t="shared" si="0"/>
        <v>-2.8901734104046244</v>
      </c>
      <c r="E23" s="133">
        <v>1691</v>
      </c>
      <c r="F23" s="133">
        <v>1845</v>
      </c>
      <c r="G23" s="36">
        <f t="shared" si="1"/>
        <v>9.1070372560615027</v>
      </c>
      <c r="H23" s="133">
        <v>29184.13</v>
      </c>
      <c r="I23" s="133">
        <v>31675</v>
      </c>
      <c r="J23" s="36">
        <f t="shared" si="2"/>
        <v>8.5350154347585452</v>
      </c>
      <c r="K23" s="133">
        <v>31813</v>
      </c>
      <c r="L23" s="133">
        <v>31843</v>
      </c>
      <c r="M23" s="36">
        <f>(L23-K23)/K23*100</f>
        <v>9.4301071888850466E-2</v>
      </c>
    </row>
    <row r="24" spans="1:13" s="2" customFormat="1" ht="20.100000000000001" customHeight="1" x14ac:dyDescent="0.4">
      <c r="A24" s="153" t="s">
        <v>180</v>
      </c>
      <c r="B24" s="133">
        <v>273</v>
      </c>
      <c r="C24" s="133">
        <v>259</v>
      </c>
      <c r="D24" s="36">
        <f t="shared" si="0"/>
        <v>-5.1282051282051277</v>
      </c>
      <c r="E24" s="133">
        <v>1636</v>
      </c>
      <c r="F24" s="133">
        <v>1642</v>
      </c>
      <c r="G24" s="36">
        <f t="shared" si="1"/>
        <v>0.36674816625916873</v>
      </c>
      <c r="H24" s="133">
        <v>34695.33</v>
      </c>
      <c r="I24" s="133">
        <v>33171</v>
      </c>
      <c r="J24" s="36">
        <f t="shared" si="2"/>
        <v>-4.3934731273632552</v>
      </c>
      <c r="K24" s="133">
        <v>47213</v>
      </c>
      <c r="L24" s="133">
        <v>42175</v>
      </c>
      <c r="M24" s="36">
        <f t="shared" si="3"/>
        <v>-10.67078982483638</v>
      </c>
    </row>
    <row r="25" spans="1:13" s="2" customFormat="1" ht="20.100000000000001" customHeight="1" x14ac:dyDescent="0.4">
      <c r="A25" s="153" t="s">
        <v>181</v>
      </c>
      <c r="B25" s="133">
        <v>351</v>
      </c>
      <c r="C25" s="133">
        <v>351</v>
      </c>
      <c r="D25" s="36">
        <f t="shared" si="0"/>
        <v>0</v>
      </c>
      <c r="E25" s="133">
        <v>2195</v>
      </c>
      <c r="F25" s="133">
        <v>2496</v>
      </c>
      <c r="G25" s="36">
        <f t="shared" si="1"/>
        <v>13.712984054669706</v>
      </c>
      <c r="H25" s="133">
        <v>61054.49</v>
      </c>
      <c r="I25" s="133">
        <v>65743</v>
      </c>
      <c r="J25" s="36">
        <f t="shared" si="2"/>
        <v>7.6792222816045186</v>
      </c>
      <c r="K25" s="133">
        <v>52568</v>
      </c>
      <c r="L25" s="133">
        <v>48094</v>
      </c>
      <c r="M25" s="36">
        <f t="shared" si="3"/>
        <v>-8.5108811444224628</v>
      </c>
    </row>
    <row r="26" spans="1:13" s="2" customFormat="1" ht="20.100000000000001" customHeight="1" x14ac:dyDescent="0.4">
      <c r="A26" s="153" t="s">
        <v>182</v>
      </c>
      <c r="B26" s="133">
        <v>420</v>
      </c>
      <c r="C26" s="133">
        <v>400</v>
      </c>
      <c r="D26" s="36">
        <f t="shared" si="0"/>
        <v>-4.7619047619047619</v>
      </c>
      <c r="E26" s="133">
        <v>2580</v>
      </c>
      <c r="F26" s="133">
        <v>2278</v>
      </c>
      <c r="G26" s="36">
        <f t="shared" si="1"/>
        <v>-11.705426356589149</v>
      </c>
      <c r="H26" s="133">
        <v>51116.53</v>
      </c>
      <c r="I26" s="133">
        <v>51963</v>
      </c>
      <c r="J26" s="36">
        <f t="shared" si="2"/>
        <v>1.6559613886153877</v>
      </c>
      <c r="K26" s="133">
        <v>51996</v>
      </c>
      <c r="L26" s="133">
        <v>39492</v>
      </c>
      <c r="M26" s="36">
        <f t="shared" si="3"/>
        <v>-24.048003692591738</v>
      </c>
    </row>
    <row r="27" spans="1:13" s="2" customFormat="1" ht="20.100000000000001" customHeight="1" x14ac:dyDescent="0.4">
      <c r="A27" s="153" t="s">
        <v>183</v>
      </c>
      <c r="B27" s="113">
        <v>556</v>
      </c>
      <c r="C27" s="113">
        <v>537</v>
      </c>
      <c r="D27" s="82">
        <f t="shared" si="0"/>
        <v>-3.4172661870503598</v>
      </c>
      <c r="E27" s="113">
        <v>3417</v>
      </c>
      <c r="F27" s="113">
        <v>3495</v>
      </c>
      <c r="G27" s="82">
        <f t="shared" si="1"/>
        <v>2.2827041264266899</v>
      </c>
      <c r="H27" s="113">
        <v>87566.82</v>
      </c>
      <c r="I27" s="113">
        <v>90113</v>
      </c>
      <c r="J27" s="36">
        <f t="shared" si="2"/>
        <v>2.9076995144964641</v>
      </c>
      <c r="K27" s="113">
        <v>58499</v>
      </c>
      <c r="L27" s="113">
        <v>49303</v>
      </c>
      <c r="M27" s="36">
        <f t="shared" si="3"/>
        <v>-15.719926836356176</v>
      </c>
    </row>
    <row r="28" spans="1:13" s="2" customFormat="1" ht="3.75" customHeight="1" x14ac:dyDescent="0.4">
      <c r="A28" s="155"/>
      <c r="B28" s="156"/>
      <c r="C28" s="156"/>
      <c r="D28" s="156"/>
      <c r="E28" s="151"/>
      <c r="F28" s="151"/>
      <c r="G28" s="156"/>
      <c r="H28" s="151"/>
      <c r="I28" s="151"/>
      <c r="J28" s="156"/>
      <c r="K28" s="151"/>
      <c r="L28" s="151"/>
      <c r="M28" s="156"/>
    </row>
    <row r="29" spans="1:13" s="2" customFormat="1" ht="3.75" customHeight="1" x14ac:dyDescent="0.4">
      <c r="A29" s="153"/>
      <c r="B29" s="7"/>
      <c r="C29" s="7"/>
      <c r="D29" s="113"/>
      <c r="E29" s="7"/>
      <c r="F29" s="7"/>
      <c r="G29" s="7"/>
      <c r="H29" s="7"/>
      <c r="I29" s="7"/>
      <c r="J29" s="113"/>
      <c r="K29" s="7"/>
      <c r="L29" s="7"/>
      <c r="M29" s="7"/>
    </row>
    <row r="30" spans="1:13" s="2" customFormat="1" ht="20.100000000000001" customHeight="1" x14ac:dyDescent="0.4">
      <c r="A30" s="153" t="s">
        <v>184</v>
      </c>
      <c r="B30" s="113">
        <v>220</v>
      </c>
      <c r="C30" s="113">
        <v>241</v>
      </c>
      <c r="D30" s="36">
        <f>(C30-B30)/B30*100</f>
        <v>9.5454545454545467</v>
      </c>
      <c r="E30" s="133">
        <v>1631</v>
      </c>
      <c r="F30" s="133">
        <v>1790</v>
      </c>
      <c r="G30" s="36">
        <f>(F30-E30)/E30*100</f>
        <v>9.7486204782342121</v>
      </c>
      <c r="H30" s="133">
        <v>59267.6</v>
      </c>
      <c r="I30" s="133">
        <v>59281</v>
      </c>
      <c r="J30" s="36">
        <f>(I30-H30)/H30*100</f>
        <v>2.2609317738530758E-2</v>
      </c>
      <c r="K30" s="133">
        <v>31656</v>
      </c>
      <c r="L30" s="133">
        <v>34312</v>
      </c>
      <c r="M30" s="36">
        <f>(L30-K30)/K30*100</f>
        <v>8.3901945918625227</v>
      </c>
    </row>
    <row r="31" spans="1:13" s="2" customFormat="1" ht="20.100000000000001" customHeight="1" x14ac:dyDescent="0.4">
      <c r="A31" s="153" t="s">
        <v>186</v>
      </c>
      <c r="B31" s="113">
        <v>137</v>
      </c>
      <c r="C31" s="113">
        <v>133</v>
      </c>
      <c r="D31" s="36">
        <f>(C31-B31)/B31*100</f>
        <v>-2.9197080291970803</v>
      </c>
      <c r="E31" s="133">
        <v>477</v>
      </c>
      <c r="F31" s="133">
        <v>442</v>
      </c>
      <c r="G31" s="36">
        <f>(F31-E31)/E31*100</f>
        <v>-7.3375262054507342</v>
      </c>
      <c r="H31" s="133">
        <v>4376.22</v>
      </c>
      <c r="I31" s="133">
        <v>3856</v>
      </c>
      <c r="J31" s="36">
        <f>(I31-H31)/H31*100</f>
        <v>-11.887427962945194</v>
      </c>
      <c r="K31" s="133">
        <v>5552</v>
      </c>
      <c r="L31" s="133">
        <v>903</v>
      </c>
      <c r="M31" s="36">
        <f>(L31-K31)/K31*100</f>
        <v>-83.735590778097986</v>
      </c>
    </row>
    <row r="32" spans="1:13" s="2" customFormat="1" ht="20.100000000000001" customHeight="1" x14ac:dyDescent="0.4">
      <c r="A32" s="153" t="s">
        <v>185</v>
      </c>
      <c r="B32" s="113">
        <v>191</v>
      </c>
      <c r="C32" s="113">
        <v>187</v>
      </c>
      <c r="D32" s="36">
        <f>(C32-B32)/B32*100</f>
        <v>-2.0942408376963351</v>
      </c>
      <c r="E32" s="133">
        <v>1006</v>
      </c>
      <c r="F32" s="133">
        <v>1032</v>
      </c>
      <c r="G32" s="36">
        <f>(F32-E32)/E32*100</f>
        <v>2.5844930417495031</v>
      </c>
      <c r="H32" s="133">
        <v>12906.72</v>
      </c>
      <c r="I32" s="133">
        <v>18440</v>
      </c>
      <c r="J32" s="36">
        <f>(I32-H32)/H32*100</f>
        <v>42.871310449130384</v>
      </c>
      <c r="K32" s="133">
        <v>16230</v>
      </c>
      <c r="L32" s="133">
        <v>13425</v>
      </c>
      <c r="M32" s="36">
        <f>(L32-K32)/K32*100</f>
        <v>-17.282809611829943</v>
      </c>
    </row>
    <row r="33" spans="1:13" ht="6" customHeight="1" thickBot="1" x14ac:dyDescent="0.2">
      <c r="A33" s="72"/>
      <c r="B33" s="38"/>
      <c r="C33" s="38"/>
      <c r="D33" s="69"/>
      <c r="E33" s="69"/>
      <c r="F33" s="38"/>
      <c r="G33" s="1"/>
      <c r="H33" s="38"/>
      <c r="I33" s="38"/>
      <c r="J33" s="69"/>
      <c r="K33" s="69"/>
      <c r="L33" s="38"/>
      <c r="M33" s="1"/>
    </row>
    <row r="34" spans="1:13" s="2" customFormat="1" ht="15.75" customHeight="1" x14ac:dyDescent="0.4">
      <c r="A34" s="44" t="s">
        <v>204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</row>
    <row r="35" spans="1:13" s="2" customFormat="1" ht="15.75" customHeight="1" x14ac:dyDescent="0.4">
      <c r="A35" s="73" t="s">
        <v>54</v>
      </c>
      <c r="D35" s="36"/>
      <c r="G35" s="36"/>
      <c r="J35" s="36"/>
      <c r="M35" s="36"/>
    </row>
  </sheetData>
  <mergeCells count="4">
    <mergeCell ref="B2:D2"/>
    <mergeCell ref="E2:G2"/>
    <mergeCell ref="H2:J2"/>
    <mergeCell ref="K2:M2"/>
  </mergeCells>
  <phoneticPr fontId="3"/>
  <printOptions gridLinesSet="0"/>
  <pageMargins left="0.78740157480314965" right="0.78740157480314965" top="0.78740157480314965" bottom="0.78740157480314965" header="0" footer="0"/>
  <pageSetup paperSize="9" scale="74" firstPageNumber="9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9"/>
  <sheetViews>
    <sheetView view="pageBreakPreview" zoomScaleNormal="100" zoomScaleSheetLayoutView="100" workbookViewId="0"/>
  </sheetViews>
  <sheetFormatPr defaultColWidth="10.375" defaultRowHeight="15.75" customHeight="1" x14ac:dyDescent="0.15"/>
  <cols>
    <col min="1" max="1" width="12.375" style="1" customWidth="1"/>
    <col min="2" max="2" width="6.75" style="1" customWidth="1"/>
    <col min="3" max="3" width="9.375" style="1" customWidth="1"/>
    <col min="4" max="4" width="3" style="1" customWidth="1"/>
    <col min="5" max="5" width="5.75" style="1" customWidth="1"/>
    <col min="6" max="6" width="9.125" style="1" customWidth="1"/>
    <col min="7" max="7" width="4.25" style="1" customWidth="1"/>
    <col min="8" max="8" width="4.375" style="1" customWidth="1"/>
    <col min="9" max="9" width="9" style="1" customWidth="1"/>
    <col min="10" max="10" width="3.25" style="1" customWidth="1"/>
    <col min="11" max="11" width="5.75" style="1" customWidth="1"/>
    <col min="12" max="12" width="10.25" style="1" customWidth="1"/>
    <col min="13" max="256" width="10.375" style="1"/>
    <col min="257" max="257" width="12.375" style="1" customWidth="1"/>
    <col min="258" max="258" width="6.75" style="1" customWidth="1"/>
    <col min="259" max="259" width="9.375" style="1" customWidth="1"/>
    <col min="260" max="260" width="3" style="1" customWidth="1"/>
    <col min="261" max="261" width="5.75" style="1" customWidth="1"/>
    <col min="262" max="262" width="9.125" style="1" customWidth="1"/>
    <col min="263" max="263" width="4.25" style="1" customWidth="1"/>
    <col min="264" max="264" width="4.375" style="1" customWidth="1"/>
    <col min="265" max="265" width="9" style="1" customWidth="1"/>
    <col min="266" max="266" width="3.25" style="1" customWidth="1"/>
    <col min="267" max="267" width="5.75" style="1" customWidth="1"/>
    <col min="268" max="268" width="10.25" style="1" customWidth="1"/>
    <col min="269" max="512" width="10.375" style="1"/>
    <col min="513" max="513" width="12.375" style="1" customWidth="1"/>
    <col min="514" max="514" width="6.75" style="1" customWidth="1"/>
    <col min="515" max="515" width="9.375" style="1" customWidth="1"/>
    <col min="516" max="516" width="3" style="1" customWidth="1"/>
    <col min="517" max="517" width="5.75" style="1" customWidth="1"/>
    <col min="518" max="518" width="9.125" style="1" customWidth="1"/>
    <col min="519" max="519" width="4.25" style="1" customWidth="1"/>
    <col min="520" max="520" width="4.375" style="1" customWidth="1"/>
    <col min="521" max="521" width="9" style="1" customWidth="1"/>
    <col min="522" max="522" width="3.25" style="1" customWidth="1"/>
    <col min="523" max="523" width="5.75" style="1" customWidth="1"/>
    <col min="524" max="524" width="10.25" style="1" customWidth="1"/>
    <col min="525" max="768" width="10.375" style="1"/>
    <col min="769" max="769" width="12.375" style="1" customWidth="1"/>
    <col min="770" max="770" width="6.75" style="1" customWidth="1"/>
    <col min="771" max="771" width="9.375" style="1" customWidth="1"/>
    <col min="772" max="772" width="3" style="1" customWidth="1"/>
    <col min="773" max="773" width="5.75" style="1" customWidth="1"/>
    <col min="774" max="774" width="9.125" style="1" customWidth="1"/>
    <col min="775" max="775" width="4.25" style="1" customWidth="1"/>
    <col min="776" max="776" width="4.375" style="1" customWidth="1"/>
    <col min="777" max="777" width="9" style="1" customWidth="1"/>
    <col min="778" max="778" width="3.25" style="1" customWidth="1"/>
    <col min="779" max="779" width="5.75" style="1" customWidth="1"/>
    <col min="780" max="780" width="10.25" style="1" customWidth="1"/>
    <col min="781" max="1024" width="10.375" style="1"/>
    <col min="1025" max="1025" width="12.375" style="1" customWidth="1"/>
    <col min="1026" max="1026" width="6.75" style="1" customWidth="1"/>
    <col min="1027" max="1027" width="9.375" style="1" customWidth="1"/>
    <col min="1028" max="1028" width="3" style="1" customWidth="1"/>
    <col min="1029" max="1029" width="5.75" style="1" customWidth="1"/>
    <col min="1030" max="1030" width="9.125" style="1" customWidth="1"/>
    <col min="1031" max="1031" width="4.25" style="1" customWidth="1"/>
    <col min="1032" max="1032" width="4.375" style="1" customWidth="1"/>
    <col min="1033" max="1033" width="9" style="1" customWidth="1"/>
    <col min="1034" max="1034" width="3.25" style="1" customWidth="1"/>
    <col min="1035" max="1035" width="5.75" style="1" customWidth="1"/>
    <col min="1036" max="1036" width="10.25" style="1" customWidth="1"/>
    <col min="1037" max="1280" width="10.375" style="1"/>
    <col min="1281" max="1281" width="12.375" style="1" customWidth="1"/>
    <col min="1282" max="1282" width="6.75" style="1" customWidth="1"/>
    <col min="1283" max="1283" width="9.375" style="1" customWidth="1"/>
    <col min="1284" max="1284" width="3" style="1" customWidth="1"/>
    <col min="1285" max="1285" width="5.75" style="1" customWidth="1"/>
    <col min="1286" max="1286" width="9.125" style="1" customWidth="1"/>
    <col min="1287" max="1287" width="4.25" style="1" customWidth="1"/>
    <col min="1288" max="1288" width="4.375" style="1" customWidth="1"/>
    <col min="1289" max="1289" width="9" style="1" customWidth="1"/>
    <col min="1290" max="1290" width="3.25" style="1" customWidth="1"/>
    <col min="1291" max="1291" width="5.75" style="1" customWidth="1"/>
    <col min="1292" max="1292" width="10.25" style="1" customWidth="1"/>
    <col min="1293" max="1536" width="10.375" style="1"/>
    <col min="1537" max="1537" width="12.375" style="1" customWidth="1"/>
    <col min="1538" max="1538" width="6.75" style="1" customWidth="1"/>
    <col min="1539" max="1539" width="9.375" style="1" customWidth="1"/>
    <col min="1540" max="1540" width="3" style="1" customWidth="1"/>
    <col min="1541" max="1541" width="5.75" style="1" customWidth="1"/>
    <col min="1542" max="1542" width="9.125" style="1" customWidth="1"/>
    <col min="1543" max="1543" width="4.25" style="1" customWidth="1"/>
    <col min="1544" max="1544" width="4.375" style="1" customWidth="1"/>
    <col min="1545" max="1545" width="9" style="1" customWidth="1"/>
    <col min="1546" max="1546" width="3.25" style="1" customWidth="1"/>
    <col min="1547" max="1547" width="5.75" style="1" customWidth="1"/>
    <col min="1548" max="1548" width="10.25" style="1" customWidth="1"/>
    <col min="1549" max="1792" width="10.375" style="1"/>
    <col min="1793" max="1793" width="12.375" style="1" customWidth="1"/>
    <col min="1794" max="1794" width="6.75" style="1" customWidth="1"/>
    <col min="1795" max="1795" width="9.375" style="1" customWidth="1"/>
    <col min="1796" max="1796" width="3" style="1" customWidth="1"/>
    <col min="1797" max="1797" width="5.75" style="1" customWidth="1"/>
    <col min="1798" max="1798" width="9.125" style="1" customWidth="1"/>
    <col min="1799" max="1799" width="4.25" style="1" customWidth="1"/>
    <col min="1800" max="1800" width="4.375" style="1" customWidth="1"/>
    <col min="1801" max="1801" width="9" style="1" customWidth="1"/>
    <col min="1802" max="1802" width="3.25" style="1" customWidth="1"/>
    <col min="1803" max="1803" width="5.75" style="1" customWidth="1"/>
    <col min="1804" max="1804" width="10.25" style="1" customWidth="1"/>
    <col min="1805" max="2048" width="10.375" style="1"/>
    <col min="2049" max="2049" width="12.375" style="1" customWidth="1"/>
    <col min="2050" max="2050" width="6.75" style="1" customWidth="1"/>
    <col min="2051" max="2051" width="9.375" style="1" customWidth="1"/>
    <col min="2052" max="2052" width="3" style="1" customWidth="1"/>
    <col min="2053" max="2053" width="5.75" style="1" customWidth="1"/>
    <col min="2054" max="2054" width="9.125" style="1" customWidth="1"/>
    <col min="2055" max="2055" width="4.25" style="1" customWidth="1"/>
    <col min="2056" max="2056" width="4.375" style="1" customWidth="1"/>
    <col min="2057" max="2057" width="9" style="1" customWidth="1"/>
    <col min="2058" max="2058" width="3.25" style="1" customWidth="1"/>
    <col min="2059" max="2059" width="5.75" style="1" customWidth="1"/>
    <col min="2060" max="2060" width="10.25" style="1" customWidth="1"/>
    <col min="2061" max="2304" width="10.375" style="1"/>
    <col min="2305" max="2305" width="12.375" style="1" customWidth="1"/>
    <col min="2306" max="2306" width="6.75" style="1" customWidth="1"/>
    <col min="2307" max="2307" width="9.375" style="1" customWidth="1"/>
    <col min="2308" max="2308" width="3" style="1" customWidth="1"/>
    <col min="2309" max="2309" width="5.75" style="1" customWidth="1"/>
    <col min="2310" max="2310" width="9.125" style="1" customWidth="1"/>
    <col min="2311" max="2311" width="4.25" style="1" customWidth="1"/>
    <col min="2312" max="2312" width="4.375" style="1" customWidth="1"/>
    <col min="2313" max="2313" width="9" style="1" customWidth="1"/>
    <col min="2314" max="2314" width="3.25" style="1" customWidth="1"/>
    <col min="2315" max="2315" width="5.75" style="1" customWidth="1"/>
    <col min="2316" max="2316" width="10.25" style="1" customWidth="1"/>
    <col min="2317" max="2560" width="10.375" style="1"/>
    <col min="2561" max="2561" width="12.375" style="1" customWidth="1"/>
    <col min="2562" max="2562" width="6.75" style="1" customWidth="1"/>
    <col min="2563" max="2563" width="9.375" style="1" customWidth="1"/>
    <col min="2564" max="2564" width="3" style="1" customWidth="1"/>
    <col min="2565" max="2565" width="5.75" style="1" customWidth="1"/>
    <col min="2566" max="2566" width="9.125" style="1" customWidth="1"/>
    <col min="2567" max="2567" width="4.25" style="1" customWidth="1"/>
    <col min="2568" max="2568" width="4.375" style="1" customWidth="1"/>
    <col min="2569" max="2569" width="9" style="1" customWidth="1"/>
    <col min="2570" max="2570" width="3.25" style="1" customWidth="1"/>
    <col min="2571" max="2571" width="5.75" style="1" customWidth="1"/>
    <col min="2572" max="2572" width="10.25" style="1" customWidth="1"/>
    <col min="2573" max="2816" width="10.375" style="1"/>
    <col min="2817" max="2817" width="12.375" style="1" customWidth="1"/>
    <col min="2818" max="2818" width="6.75" style="1" customWidth="1"/>
    <col min="2819" max="2819" width="9.375" style="1" customWidth="1"/>
    <col min="2820" max="2820" width="3" style="1" customWidth="1"/>
    <col min="2821" max="2821" width="5.75" style="1" customWidth="1"/>
    <col min="2822" max="2822" width="9.125" style="1" customWidth="1"/>
    <col min="2823" max="2823" width="4.25" style="1" customWidth="1"/>
    <col min="2824" max="2824" width="4.375" style="1" customWidth="1"/>
    <col min="2825" max="2825" width="9" style="1" customWidth="1"/>
    <col min="2826" max="2826" width="3.25" style="1" customWidth="1"/>
    <col min="2827" max="2827" width="5.75" style="1" customWidth="1"/>
    <col min="2828" max="2828" width="10.25" style="1" customWidth="1"/>
    <col min="2829" max="3072" width="10.375" style="1"/>
    <col min="3073" max="3073" width="12.375" style="1" customWidth="1"/>
    <col min="3074" max="3074" width="6.75" style="1" customWidth="1"/>
    <col min="3075" max="3075" width="9.375" style="1" customWidth="1"/>
    <col min="3076" max="3076" width="3" style="1" customWidth="1"/>
    <col min="3077" max="3077" width="5.75" style="1" customWidth="1"/>
    <col min="3078" max="3078" width="9.125" style="1" customWidth="1"/>
    <col min="3079" max="3079" width="4.25" style="1" customWidth="1"/>
    <col min="3080" max="3080" width="4.375" style="1" customWidth="1"/>
    <col min="3081" max="3081" width="9" style="1" customWidth="1"/>
    <col min="3082" max="3082" width="3.25" style="1" customWidth="1"/>
    <col min="3083" max="3083" width="5.75" style="1" customWidth="1"/>
    <col min="3084" max="3084" width="10.25" style="1" customWidth="1"/>
    <col min="3085" max="3328" width="10.375" style="1"/>
    <col min="3329" max="3329" width="12.375" style="1" customWidth="1"/>
    <col min="3330" max="3330" width="6.75" style="1" customWidth="1"/>
    <col min="3331" max="3331" width="9.375" style="1" customWidth="1"/>
    <col min="3332" max="3332" width="3" style="1" customWidth="1"/>
    <col min="3333" max="3333" width="5.75" style="1" customWidth="1"/>
    <col min="3334" max="3334" width="9.125" style="1" customWidth="1"/>
    <col min="3335" max="3335" width="4.25" style="1" customWidth="1"/>
    <col min="3336" max="3336" width="4.375" style="1" customWidth="1"/>
    <col min="3337" max="3337" width="9" style="1" customWidth="1"/>
    <col min="3338" max="3338" width="3.25" style="1" customWidth="1"/>
    <col min="3339" max="3339" width="5.75" style="1" customWidth="1"/>
    <col min="3340" max="3340" width="10.25" style="1" customWidth="1"/>
    <col min="3341" max="3584" width="10.375" style="1"/>
    <col min="3585" max="3585" width="12.375" style="1" customWidth="1"/>
    <col min="3586" max="3586" width="6.75" style="1" customWidth="1"/>
    <col min="3587" max="3587" width="9.375" style="1" customWidth="1"/>
    <col min="3588" max="3588" width="3" style="1" customWidth="1"/>
    <col min="3589" max="3589" width="5.75" style="1" customWidth="1"/>
    <col min="3590" max="3590" width="9.125" style="1" customWidth="1"/>
    <col min="3591" max="3591" width="4.25" style="1" customWidth="1"/>
    <col min="3592" max="3592" width="4.375" style="1" customWidth="1"/>
    <col min="3593" max="3593" width="9" style="1" customWidth="1"/>
    <col min="3594" max="3594" width="3.25" style="1" customWidth="1"/>
    <col min="3595" max="3595" width="5.75" style="1" customWidth="1"/>
    <col min="3596" max="3596" width="10.25" style="1" customWidth="1"/>
    <col min="3597" max="3840" width="10.375" style="1"/>
    <col min="3841" max="3841" width="12.375" style="1" customWidth="1"/>
    <col min="3842" max="3842" width="6.75" style="1" customWidth="1"/>
    <col min="3843" max="3843" width="9.375" style="1" customWidth="1"/>
    <col min="3844" max="3844" width="3" style="1" customWidth="1"/>
    <col min="3845" max="3845" width="5.75" style="1" customWidth="1"/>
    <col min="3846" max="3846" width="9.125" style="1" customWidth="1"/>
    <col min="3847" max="3847" width="4.25" style="1" customWidth="1"/>
    <col min="3848" max="3848" width="4.375" style="1" customWidth="1"/>
    <col min="3849" max="3849" width="9" style="1" customWidth="1"/>
    <col min="3850" max="3850" width="3.25" style="1" customWidth="1"/>
    <col min="3851" max="3851" width="5.75" style="1" customWidth="1"/>
    <col min="3852" max="3852" width="10.25" style="1" customWidth="1"/>
    <col min="3853" max="4096" width="10.375" style="1"/>
    <col min="4097" max="4097" width="12.375" style="1" customWidth="1"/>
    <col min="4098" max="4098" width="6.75" style="1" customWidth="1"/>
    <col min="4099" max="4099" width="9.375" style="1" customWidth="1"/>
    <col min="4100" max="4100" width="3" style="1" customWidth="1"/>
    <col min="4101" max="4101" width="5.75" style="1" customWidth="1"/>
    <col min="4102" max="4102" width="9.125" style="1" customWidth="1"/>
    <col min="4103" max="4103" width="4.25" style="1" customWidth="1"/>
    <col min="4104" max="4104" width="4.375" style="1" customWidth="1"/>
    <col min="4105" max="4105" width="9" style="1" customWidth="1"/>
    <col min="4106" max="4106" width="3.25" style="1" customWidth="1"/>
    <col min="4107" max="4107" width="5.75" style="1" customWidth="1"/>
    <col min="4108" max="4108" width="10.25" style="1" customWidth="1"/>
    <col min="4109" max="4352" width="10.375" style="1"/>
    <col min="4353" max="4353" width="12.375" style="1" customWidth="1"/>
    <col min="4354" max="4354" width="6.75" style="1" customWidth="1"/>
    <col min="4355" max="4355" width="9.375" style="1" customWidth="1"/>
    <col min="4356" max="4356" width="3" style="1" customWidth="1"/>
    <col min="4357" max="4357" width="5.75" style="1" customWidth="1"/>
    <col min="4358" max="4358" width="9.125" style="1" customWidth="1"/>
    <col min="4359" max="4359" width="4.25" style="1" customWidth="1"/>
    <col min="4360" max="4360" width="4.375" style="1" customWidth="1"/>
    <col min="4361" max="4361" width="9" style="1" customWidth="1"/>
    <col min="4362" max="4362" width="3.25" style="1" customWidth="1"/>
    <col min="4363" max="4363" width="5.75" style="1" customWidth="1"/>
    <col min="4364" max="4364" width="10.25" style="1" customWidth="1"/>
    <col min="4365" max="4608" width="10.375" style="1"/>
    <col min="4609" max="4609" width="12.375" style="1" customWidth="1"/>
    <col min="4610" max="4610" width="6.75" style="1" customWidth="1"/>
    <col min="4611" max="4611" width="9.375" style="1" customWidth="1"/>
    <col min="4612" max="4612" width="3" style="1" customWidth="1"/>
    <col min="4613" max="4613" width="5.75" style="1" customWidth="1"/>
    <col min="4614" max="4614" width="9.125" style="1" customWidth="1"/>
    <col min="4615" max="4615" width="4.25" style="1" customWidth="1"/>
    <col min="4616" max="4616" width="4.375" style="1" customWidth="1"/>
    <col min="4617" max="4617" width="9" style="1" customWidth="1"/>
    <col min="4618" max="4618" width="3.25" style="1" customWidth="1"/>
    <col min="4619" max="4619" width="5.75" style="1" customWidth="1"/>
    <col min="4620" max="4620" width="10.25" style="1" customWidth="1"/>
    <col min="4621" max="4864" width="10.375" style="1"/>
    <col min="4865" max="4865" width="12.375" style="1" customWidth="1"/>
    <col min="4866" max="4866" width="6.75" style="1" customWidth="1"/>
    <col min="4867" max="4867" width="9.375" style="1" customWidth="1"/>
    <col min="4868" max="4868" width="3" style="1" customWidth="1"/>
    <col min="4869" max="4869" width="5.75" style="1" customWidth="1"/>
    <col min="4870" max="4870" width="9.125" style="1" customWidth="1"/>
    <col min="4871" max="4871" width="4.25" style="1" customWidth="1"/>
    <col min="4872" max="4872" width="4.375" style="1" customWidth="1"/>
    <col min="4873" max="4873" width="9" style="1" customWidth="1"/>
    <col min="4874" max="4874" width="3.25" style="1" customWidth="1"/>
    <col min="4875" max="4875" width="5.75" style="1" customWidth="1"/>
    <col min="4876" max="4876" width="10.25" style="1" customWidth="1"/>
    <col min="4877" max="5120" width="10.375" style="1"/>
    <col min="5121" max="5121" width="12.375" style="1" customWidth="1"/>
    <col min="5122" max="5122" width="6.75" style="1" customWidth="1"/>
    <col min="5123" max="5123" width="9.375" style="1" customWidth="1"/>
    <col min="5124" max="5124" width="3" style="1" customWidth="1"/>
    <col min="5125" max="5125" width="5.75" style="1" customWidth="1"/>
    <col min="5126" max="5126" width="9.125" style="1" customWidth="1"/>
    <col min="5127" max="5127" width="4.25" style="1" customWidth="1"/>
    <col min="5128" max="5128" width="4.375" style="1" customWidth="1"/>
    <col min="5129" max="5129" width="9" style="1" customWidth="1"/>
    <col min="5130" max="5130" width="3.25" style="1" customWidth="1"/>
    <col min="5131" max="5131" width="5.75" style="1" customWidth="1"/>
    <col min="5132" max="5132" width="10.25" style="1" customWidth="1"/>
    <col min="5133" max="5376" width="10.375" style="1"/>
    <col min="5377" max="5377" width="12.375" style="1" customWidth="1"/>
    <col min="5378" max="5378" width="6.75" style="1" customWidth="1"/>
    <col min="5379" max="5379" width="9.375" style="1" customWidth="1"/>
    <col min="5380" max="5380" width="3" style="1" customWidth="1"/>
    <col min="5381" max="5381" width="5.75" style="1" customWidth="1"/>
    <col min="5382" max="5382" width="9.125" style="1" customWidth="1"/>
    <col min="5383" max="5383" width="4.25" style="1" customWidth="1"/>
    <col min="5384" max="5384" width="4.375" style="1" customWidth="1"/>
    <col min="5385" max="5385" width="9" style="1" customWidth="1"/>
    <col min="5386" max="5386" width="3.25" style="1" customWidth="1"/>
    <col min="5387" max="5387" width="5.75" style="1" customWidth="1"/>
    <col min="5388" max="5388" width="10.25" style="1" customWidth="1"/>
    <col min="5389" max="5632" width="10.375" style="1"/>
    <col min="5633" max="5633" width="12.375" style="1" customWidth="1"/>
    <col min="5634" max="5634" width="6.75" style="1" customWidth="1"/>
    <col min="5635" max="5635" width="9.375" style="1" customWidth="1"/>
    <col min="5636" max="5636" width="3" style="1" customWidth="1"/>
    <col min="5637" max="5637" width="5.75" style="1" customWidth="1"/>
    <col min="5638" max="5638" width="9.125" style="1" customWidth="1"/>
    <col min="5639" max="5639" width="4.25" style="1" customWidth="1"/>
    <col min="5640" max="5640" width="4.375" style="1" customWidth="1"/>
    <col min="5641" max="5641" width="9" style="1" customWidth="1"/>
    <col min="5642" max="5642" width="3.25" style="1" customWidth="1"/>
    <col min="5643" max="5643" width="5.75" style="1" customWidth="1"/>
    <col min="5644" max="5644" width="10.25" style="1" customWidth="1"/>
    <col min="5645" max="5888" width="10.375" style="1"/>
    <col min="5889" max="5889" width="12.375" style="1" customWidth="1"/>
    <col min="5890" max="5890" width="6.75" style="1" customWidth="1"/>
    <col min="5891" max="5891" width="9.375" style="1" customWidth="1"/>
    <col min="5892" max="5892" width="3" style="1" customWidth="1"/>
    <col min="5893" max="5893" width="5.75" style="1" customWidth="1"/>
    <col min="5894" max="5894" width="9.125" style="1" customWidth="1"/>
    <col min="5895" max="5895" width="4.25" style="1" customWidth="1"/>
    <col min="5896" max="5896" width="4.375" style="1" customWidth="1"/>
    <col min="5897" max="5897" width="9" style="1" customWidth="1"/>
    <col min="5898" max="5898" width="3.25" style="1" customWidth="1"/>
    <col min="5899" max="5899" width="5.75" style="1" customWidth="1"/>
    <col min="5900" max="5900" width="10.25" style="1" customWidth="1"/>
    <col min="5901" max="6144" width="10.375" style="1"/>
    <col min="6145" max="6145" width="12.375" style="1" customWidth="1"/>
    <col min="6146" max="6146" width="6.75" style="1" customWidth="1"/>
    <col min="6147" max="6147" width="9.375" style="1" customWidth="1"/>
    <col min="6148" max="6148" width="3" style="1" customWidth="1"/>
    <col min="6149" max="6149" width="5.75" style="1" customWidth="1"/>
    <col min="6150" max="6150" width="9.125" style="1" customWidth="1"/>
    <col min="6151" max="6151" width="4.25" style="1" customWidth="1"/>
    <col min="6152" max="6152" width="4.375" style="1" customWidth="1"/>
    <col min="6153" max="6153" width="9" style="1" customWidth="1"/>
    <col min="6154" max="6154" width="3.25" style="1" customWidth="1"/>
    <col min="6155" max="6155" width="5.75" style="1" customWidth="1"/>
    <col min="6156" max="6156" width="10.25" style="1" customWidth="1"/>
    <col min="6157" max="6400" width="10.375" style="1"/>
    <col min="6401" max="6401" width="12.375" style="1" customWidth="1"/>
    <col min="6402" max="6402" width="6.75" style="1" customWidth="1"/>
    <col min="6403" max="6403" width="9.375" style="1" customWidth="1"/>
    <col min="6404" max="6404" width="3" style="1" customWidth="1"/>
    <col min="6405" max="6405" width="5.75" style="1" customWidth="1"/>
    <col min="6406" max="6406" width="9.125" style="1" customWidth="1"/>
    <col min="6407" max="6407" width="4.25" style="1" customWidth="1"/>
    <col min="6408" max="6408" width="4.375" style="1" customWidth="1"/>
    <col min="6409" max="6409" width="9" style="1" customWidth="1"/>
    <col min="6410" max="6410" width="3.25" style="1" customWidth="1"/>
    <col min="6411" max="6411" width="5.75" style="1" customWidth="1"/>
    <col min="6412" max="6412" width="10.25" style="1" customWidth="1"/>
    <col min="6413" max="6656" width="10.375" style="1"/>
    <col min="6657" max="6657" width="12.375" style="1" customWidth="1"/>
    <col min="6658" max="6658" width="6.75" style="1" customWidth="1"/>
    <col min="6659" max="6659" width="9.375" style="1" customWidth="1"/>
    <col min="6660" max="6660" width="3" style="1" customWidth="1"/>
    <col min="6661" max="6661" width="5.75" style="1" customWidth="1"/>
    <col min="6662" max="6662" width="9.125" style="1" customWidth="1"/>
    <col min="6663" max="6663" width="4.25" style="1" customWidth="1"/>
    <col min="6664" max="6664" width="4.375" style="1" customWidth="1"/>
    <col min="6665" max="6665" width="9" style="1" customWidth="1"/>
    <col min="6666" max="6666" width="3.25" style="1" customWidth="1"/>
    <col min="6667" max="6667" width="5.75" style="1" customWidth="1"/>
    <col min="6668" max="6668" width="10.25" style="1" customWidth="1"/>
    <col min="6669" max="6912" width="10.375" style="1"/>
    <col min="6913" max="6913" width="12.375" style="1" customWidth="1"/>
    <col min="6914" max="6914" width="6.75" style="1" customWidth="1"/>
    <col min="6915" max="6915" width="9.375" style="1" customWidth="1"/>
    <col min="6916" max="6916" width="3" style="1" customWidth="1"/>
    <col min="6917" max="6917" width="5.75" style="1" customWidth="1"/>
    <col min="6918" max="6918" width="9.125" style="1" customWidth="1"/>
    <col min="6919" max="6919" width="4.25" style="1" customWidth="1"/>
    <col min="6920" max="6920" width="4.375" style="1" customWidth="1"/>
    <col min="6921" max="6921" width="9" style="1" customWidth="1"/>
    <col min="6922" max="6922" width="3.25" style="1" customWidth="1"/>
    <col min="6923" max="6923" width="5.75" style="1" customWidth="1"/>
    <col min="6924" max="6924" width="10.25" style="1" customWidth="1"/>
    <col min="6925" max="7168" width="10.375" style="1"/>
    <col min="7169" max="7169" width="12.375" style="1" customWidth="1"/>
    <col min="7170" max="7170" width="6.75" style="1" customWidth="1"/>
    <col min="7171" max="7171" width="9.375" style="1" customWidth="1"/>
    <col min="7172" max="7172" width="3" style="1" customWidth="1"/>
    <col min="7173" max="7173" width="5.75" style="1" customWidth="1"/>
    <col min="7174" max="7174" width="9.125" style="1" customWidth="1"/>
    <col min="7175" max="7175" width="4.25" style="1" customWidth="1"/>
    <col min="7176" max="7176" width="4.375" style="1" customWidth="1"/>
    <col min="7177" max="7177" width="9" style="1" customWidth="1"/>
    <col min="7178" max="7178" width="3.25" style="1" customWidth="1"/>
    <col min="7179" max="7179" width="5.75" style="1" customWidth="1"/>
    <col min="7180" max="7180" width="10.25" style="1" customWidth="1"/>
    <col min="7181" max="7424" width="10.375" style="1"/>
    <col min="7425" max="7425" width="12.375" style="1" customWidth="1"/>
    <col min="7426" max="7426" width="6.75" style="1" customWidth="1"/>
    <col min="7427" max="7427" width="9.375" style="1" customWidth="1"/>
    <col min="7428" max="7428" width="3" style="1" customWidth="1"/>
    <col min="7429" max="7429" width="5.75" style="1" customWidth="1"/>
    <col min="7430" max="7430" width="9.125" style="1" customWidth="1"/>
    <col min="7431" max="7431" width="4.25" style="1" customWidth="1"/>
    <col min="7432" max="7432" width="4.375" style="1" customWidth="1"/>
    <col min="7433" max="7433" width="9" style="1" customWidth="1"/>
    <col min="7434" max="7434" width="3.25" style="1" customWidth="1"/>
    <col min="7435" max="7435" width="5.75" style="1" customWidth="1"/>
    <col min="7436" max="7436" width="10.25" style="1" customWidth="1"/>
    <col min="7437" max="7680" width="10.375" style="1"/>
    <col min="7681" max="7681" width="12.375" style="1" customWidth="1"/>
    <col min="7682" max="7682" width="6.75" style="1" customWidth="1"/>
    <col min="7683" max="7683" width="9.375" style="1" customWidth="1"/>
    <col min="7684" max="7684" width="3" style="1" customWidth="1"/>
    <col min="7685" max="7685" width="5.75" style="1" customWidth="1"/>
    <col min="7686" max="7686" width="9.125" style="1" customWidth="1"/>
    <col min="7687" max="7687" width="4.25" style="1" customWidth="1"/>
    <col min="7688" max="7688" width="4.375" style="1" customWidth="1"/>
    <col min="7689" max="7689" width="9" style="1" customWidth="1"/>
    <col min="7690" max="7690" width="3.25" style="1" customWidth="1"/>
    <col min="7691" max="7691" width="5.75" style="1" customWidth="1"/>
    <col min="7692" max="7692" width="10.25" style="1" customWidth="1"/>
    <col min="7693" max="7936" width="10.375" style="1"/>
    <col min="7937" max="7937" width="12.375" style="1" customWidth="1"/>
    <col min="7938" max="7938" width="6.75" style="1" customWidth="1"/>
    <col min="7939" max="7939" width="9.375" style="1" customWidth="1"/>
    <col min="7940" max="7940" width="3" style="1" customWidth="1"/>
    <col min="7941" max="7941" width="5.75" style="1" customWidth="1"/>
    <col min="7942" max="7942" width="9.125" style="1" customWidth="1"/>
    <col min="7943" max="7943" width="4.25" style="1" customWidth="1"/>
    <col min="7944" max="7944" width="4.375" style="1" customWidth="1"/>
    <col min="7945" max="7945" width="9" style="1" customWidth="1"/>
    <col min="7946" max="7946" width="3.25" style="1" customWidth="1"/>
    <col min="7947" max="7947" width="5.75" style="1" customWidth="1"/>
    <col min="7948" max="7948" width="10.25" style="1" customWidth="1"/>
    <col min="7949" max="8192" width="10.375" style="1"/>
    <col min="8193" max="8193" width="12.375" style="1" customWidth="1"/>
    <col min="8194" max="8194" width="6.75" style="1" customWidth="1"/>
    <col min="8195" max="8195" width="9.375" style="1" customWidth="1"/>
    <col min="8196" max="8196" width="3" style="1" customWidth="1"/>
    <col min="8197" max="8197" width="5.75" style="1" customWidth="1"/>
    <col min="8198" max="8198" width="9.125" style="1" customWidth="1"/>
    <col min="8199" max="8199" width="4.25" style="1" customWidth="1"/>
    <col min="8200" max="8200" width="4.375" style="1" customWidth="1"/>
    <col min="8201" max="8201" width="9" style="1" customWidth="1"/>
    <col min="8202" max="8202" width="3.25" style="1" customWidth="1"/>
    <col min="8203" max="8203" width="5.75" style="1" customWidth="1"/>
    <col min="8204" max="8204" width="10.25" style="1" customWidth="1"/>
    <col min="8205" max="8448" width="10.375" style="1"/>
    <col min="8449" max="8449" width="12.375" style="1" customWidth="1"/>
    <col min="8450" max="8450" width="6.75" style="1" customWidth="1"/>
    <col min="8451" max="8451" width="9.375" style="1" customWidth="1"/>
    <col min="8452" max="8452" width="3" style="1" customWidth="1"/>
    <col min="8453" max="8453" width="5.75" style="1" customWidth="1"/>
    <col min="8454" max="8454" width="9.125" style="1" customWidth="1"/>
    <col min="8455" max="8455" width="4.25" style="1" customWidth="1"/>
    <col min="8456" max="8456" width="4.375" style="1" customWidth="1"/>
    <col min="8457" max="8457" width="9" style="1" customWidth="1"/>
    <col min="8458" max="8458" width="3.25" style="1" customWidth="1"/>
    <col min="8459" max="8459" width="5.75" style="1" customWidth="1"/>
    <col min="8460" max="8460" width="10.25" style="1" customWidth="1"/>
    <col min="8461" max="8704" width="10.375" style="1"/>
    <col min="8705" max="8705" width="12.375" style="1" customWidth="1"/>
    <col min="8706" max="8706" width="6.75" style="1" customWidth="1"/>
    <col min="8707" max="8707" width="9.375" style="1" customWidth="1"/>
    <col min="8708" max="8708" width="3" style="1" customWidth="1"/>
    <col min="8709" max="8709" width="5.75" style="1" customWidth="1"/>
    <col min="8710" max="8710" width="9.125" style="1" customWidth="1"/>
    <col min="8711" max="8711" width="4.25" style="1" customWidth="1"/>
    <col min="8712" max="8712" width="4.375" style="1" customWidth="1"/>
    <col min="8713" max="8713" width="9" style="1" customWidth="1"/>
    <col min="8714" max="8714" width="3.25" style="1" customWidth="1"/>
    <col min="8715" max="8715" width="5.75" style="1" customWidth="1"/>
    <col min="8716" max="8716" width="10.25" style="1" customWidth="1"/>
    <col min="8717" max="8960" width="10.375" style="1"/>
    <col min="8961" max="8961" width="12.375" style="1" customWidth="1"/>
    <col min="8962" max="8962" width="6.75" style="1" customWidth="1"/>
    <col min="8963" max="8963" width="9.375" style="1" customWidth="1"/>
    <col min="8964" max="8964" width="3" style="1" customWidth="1"/>
    <col min="8965" max="8965" width="5.75" style="1" customWidth="1"/>
    <col min="8966" max="8966" width="9.125" style="1" customWidth="1"/>
    <col min="8967" max="8967" width="4.25" style="1" customWidth="1"/>
    <col min="8968" max="8968" width="4.375" style="1" customWidth="1"/>
    <col min="8969" max="8969" width="9" style="1" customWidth="1"/>
    <col min="8970" max="8970" width="3.25" style="1" customWidth="1"/>
    <col min="8971" max="8971" width="5.75" style="1" customWidth="1"/>
    <col min="8972" max="8972" width="10.25" style="1" customWidth="1"/>
    <col min="8973" max="9216" width="10.375" style="1"/>
    <col min="9217" max="9217" width="12.375" style="1" customWidth="1"/>
    <col min="9218" max="9218" width="6.75" style="1" customWidth="1"/>
    <col min="9219" max="9219" width="9.375" style="1" customWidth="1"/>
    <col min="9220" max="9220" width="3" style="1" customWidth="1"/>
    <col min="9221" max="9221" width="5.75" style="1" customWidth="1"/>
    <col min="9222" max="9222" width="9.125" style="1" customWidth="1"/>
    <col min="9223" max="9223" width="4.25" style="1" customWidth="1"/>
    <col min="9224" max="9224" width="4.375" style="1" customWidth="1"/>
    <col min="9225" max="9225" width="9" style="1" customWidth="1"/>
    <col min="9226" max="9226" width="3.25" style="1" customWidth="1"/>
    <col min="9227" max="9227" width="5.75" style="1" customWidth="1"/>
    <col min="9228" max="9228" width="10.25" style="1" customWidth="1"/>
    <col min="9229" max="9472" width="10.375" style="1"/>
    <col min="9473" max="9473" width="12.375" style="1" customWidth="1"/>
    <col min="9474" max="9474" width="6.75" style="1" customWidth="1"/>
    <col min="9475" max="9475" width="9.375" style="1" customWidth="1"/>
    <col min="9476" max="9476" width="3" style="1" customWidth="1"/>
    <col min="9477" max="9477" width="5.75" style="1" customWidth="1"/>
    <col min="9478" max="9478" width="9.125" style="1" customWidth="1"/>
    <col min="9479" max="9479" width="4.25" style="1" customWidth="1"/>
    <col min="9480" max="9480" width="4.375" style="1" customWidth="1"/>
    <col min="9481" max="9481" width="9" style="1" customWidth="1"/>
    <col min="9482" max="9482" width="3.25" style="1" customWidth="1"/>
    <col min="9483" max="9483" width="5.75" style="1" customWidth="1"/>
    <col min="9484" max="9484" width="10.25" style="1" customWidth="1"/>
    <col min="9485" max="9728" width="10.375" style="1"/>
    <col min="9729" max="9729" width="12.375" style="1" customWidth="1"/>
    <col min="9730" max="9730" width="6.75" style="1" customWidth="1"/>
    <col min="9731" max="9731" width="9.375" style="1" customWidth="1"/>
    <col min="9732" max="9732" width="3" style="1" customWidth="1"/>
    <col min="9733" max="9733" width="5.75" style="1" customWidth="1"/>
    <col min="9734" max="9734" width="9.125" style="1" customWidth="1"/>
    <col min="9735" max="9735" width="4.25" style="1" customWidth="1"/>
    <col min="9736" max="9736" width="4.375" style="1" customWidth="1"/>
    <col min="9737" max="9737" width="9" style="1" customWidth="1"/>
    <col min="9738" max="9738" width="3.25" style="1" customWidth="1"/>
    <col min="9739" max="9739" width="5.75" style="1" customWidth="1"/>
    <col min="9740" max="9740" width="10.25" style="1" customWidth="1"/>
    <col min="9741" max="9984" width="10.375" style="1"/>
    <col min="9985" max="9985" width="12.375" style="1" customWidth="1"/>
    <col min="9986" max="9986" width="6.75" style="1" customWidth="1"/>
    <col min="9987" max="9987" width="9.375" style="1" customWidth="1"/>
    <col min="9988" max="9988" width="3" style="1" customWidth="1"/>
    <col min="9989" max="9989" width="5.75" style="1" customWidth="1"/>
    <col min="9990" max="9990" width="9.125" style="1" customWidth="1"/>
    <col min="9991" max="9991" width="4.25" style="1" customWidth="1"/>
    <col min="9992" max="9992" width="4.375" style="1" customWidth="1"/>
    <col min="9993" max="9993" width="9" style="1" customWidth="1"/>
    <col min="9994" max="9994" width="3.25" style="1" customWidth="1"/>
    <col min="9995" max="9995" width="5.75" style="1" customWidth="1"/>
    <col min="9996" max="9996" width="10.25" style="1" customWidth="1"/>
    <col min="9997" max="10240" width="10.375" style="1"/>
    <col min="10241" max="10241" width="12.375" style="1" customWidth="1"/>
    <col min="10242" max="10242" width="6.75" style="1" customWidth="1"/>
    <col min="10243" max="10243" width="9.375" style="1" customWidth="1"/>
    <col min="10244" max="10244" width="3" style="1" customWidth="1"/>
    <col min="10245" max="10245" width="5.75" style="1" customWidth="1"/>
    <col min="10246" max="10246" width="9.125" style="1" customWidth="1"/>
    <col min="10247" max="10247" width="4.25" style="1" customWidth="1"/>
    <col min="10248" max="10248" width="4.375" style="1" customWidth="1"/>
    <col min="10249" max="10249" width="9" style="1" customWidth="1"/>
    <col min="10250" max="10250" width="3.25" style="1" customWidth="1"/>
    <col min="10251" max="10251" width="5.75" style="1" customWidth="1"/>
    <col min="10252" max="10252" width="10.25" style="1" customWidth="1"/>
    <col min="10253" max="10496" width="10.375" style="1"/>
    <col min="10497" max="10497" width="12.375" style="1" customWidth="1"/>
    <col min="10498" max="10498" width="6.75" style="1" customWidth="1"/>
    <col min="10499" max="10499" width="9.375" style="1" customWidth="1"/>
    <col min="10500" max="10500" width="3" style="1" customWidth="1"/>
    <col min="10501" max="10501" width="5.75" style="1" customWidth="1"/>
    <col min="10502" max="10502" width="9.125" style="1" customWidth="1"/>
    <col min="10503" max="10503" width="4.25" style="1" customWidth="1"/>
    <col min="10504" max="10504" width="4.375" style="1" customWidth="1"/>
    <col min="10505" max="10505" width="9" style="1" customWidth="1"/>
    <col min="10506" max="10506" width="3.25" style="1" customWidth="1"/>
    <col min="10507" max="10507" width="5.75" style="1" customWidth="1"/>
    <col min="10508" max="10508" width="10.25" style="1" customWidth="1"/>
    <col min="10509" max="10752" width="10.375" style="1"/>
    <col min="10753" max="10753" width="12.375" style="1" customWidth="1"/>
    <col min="10754" max="10754" width="6.75" style="1" customWidth="1"/>
    <col min="10755" max="10755" width="9.375" style="1" customWidth="1"/>
    <col min="10756" max="10756" width="3" style="1" customWidth="1"/>
    <col min="10757" max="10757" width="5.75" style="1" customWidth="1"/>
    <col min="10758" max="10758" width="9.125" style="1" customWidth="1"/>
    <col min="10759" max="10759" width="4.25" style="1" customWidth="1"/>
    <col min="10760" max="10760" width="4.375" style="1" customWidth="1"/>
    <col min="10761" max="10761" width="9" style="1" customWidth="1"/>
    <col min="10762" max="10762" width="3.25" style="1" customWidth="1"/>
    <col min="10763" max="10763" width="5.75" style="1" customWidth="1"/>
    <col min="10764" max="10764" width="10.25" style="1" customWidth="1"/>
    <col min="10765" max="11008" width="10.375" style="1"/>
    <col min="11009" max="11009" width="12.375" style="1" customWidth="1"/>
    <col min="11010" max="11010" width="6.75" style="1" customWidth="1"/>
    <col min="11011" max="11011" width="9.375" style="1" customWidth="1"/>
    <col min="11012" max="11012" width="3" style="1" customWidth="1"/>
    <col min="11013" max="11013" width="5.75" style="1" customWidth="1"/>
    <col min="11014" max="11014" width="9.125" style="1" customWidth="1"/>
    <col min="11015" max="11015" width="4.25" style="1" customWidth="1"/>
    <col min="11016" max="11016" width="4.375" style="1" customWidth="1"/>
    <col min="11017" max="11017" width="9" style="1" customWidth="1"/>
    <col min="11018" max="11018" width="3.25" style="1" customWidth="1"/>
    <col min="11019" max="11019" width="5.75" style="1" customWidth="1"/>
    <col min="11020" max="11020" width="10.25" style="1" customWidth="1"/>
    <col min="11021" max="11264" width="10.375" style="1"/>
    <col min="11265" max="11265" width="12.375" style="1" customWidth="1"/>
    <col min="11266" max="11266" width="6.75" style="1" customWidth="1"/>
    <col min="11267" max="11267" width="9.375" style="1" customWidth="1"/>
    <col min="11268" max="11268" width="3" style="1" customWidth="1"/>
    <col min="11269" max="11269" width="5.75" style="1" customWidth="1"/>
    <col min="11270" max="11270" width="9.125" style="1" customWidth="1"/>
    <col min="11271" max="11271" width="4.25" style="1" customWidth="1"/>
    <col min="11272" max="11272" width="4.375" style="1" customWidth="1"/>
    <col min="11273" max="11273" width="9" style="1" customWidth="1"/>
    <col min="11274" max="11274" width="3.25" style="1" customWidth="1"/>
    <col min="11275" max="11275" width="5.75" style="1" customWidth="1"/>
    <col min="11276" max="11276" width="10.25" style="1" customWidth="1"/>
    <col min="11277" max="11520" width="10.375" style="1"/>
    <col min="11521" max="11521" width="12.375" style="1" customWidth="1"/>
    <col min="11522" max="11522" width="6.75" style="1" customWidth="1"/>
    <col min="11523" max="11523" width="9.375" style="1" customWidth="1"/>
    <col min="11524" max="11524" width="3" style="1" customWidth="1"/>
    <col min="11525" max="11525" width="5.75" style="1" customWidth="1"/>
    <col min="11526" max="11526" width="9.125" style="1" customWidth="1"/>
    <col min="11527" max="11527" width="4.25" style="1" customWidth="1"/>
    <col min="11528" max="11528" width="4.375" style="1" customWidth="1"/>
    <col min="11529" max="11529" width="9" style="1" customWidth="1"/>
    <col min="11530" max="11530" width="3.25" style="1" customWidth="1"/>
    <col min="11531" max="11531" width="5.75" style="1" customWidth="1"/>
    <col min="11532" max="11532" width="10.25" style="1" customWidth="1"/>
    <col min="11533" max="11776" width="10.375" style="1"/>
    <col min="11777" max="11777" width="12.375" style="1" customWidth="1"/>
    <col min="11778" max="11778" width="6.75" style="1" customWidth="1"/>
    <col min="11779" max="11779" width="9.375" style="1" customWidth="1"/>
    <col min="11780" max="11780" width="3" style="1" customWidth="1"/>
    <col min="11781" max="11781" width="5.75" style="1" customWidth="1"/>
    <col min="11782" max="11782" width="9.125" style="1" customWidth="1"/>
    <col min="11783" max="11783" width="4.25" style="1" customWidth="1"/>
    <col min="11784" max="11784" width="4.375" style="1" customWidth="1"/>
    <col min="11785" max="11785" width="9" style="1" customWidth="1"/>
    <col min="11786" max="11786" width="3.25" style="1" customWidth="1"/>
    <col min="11787" max="11787" width="5.75" style="1" customWidth="1"/>
    <col min="11788" max="11788" width="10.25" style="1" customWidth="1"/>
    <col min="11789" max="12032" width="10.375" style="1"/>
    <col min="12033" max="12033" width="12.375" style="1" customWidth="1"/>
    <col min="12034" max="12034" width="6.75" style="1" customWidth="1"/>
    <col min="12035" max="12035" width="9.375" style="1" customWidth="1"/>
    <col min="12036" max="12036" width="3" style="1" customWidth="1"/>
    <col min="12037" max="12037" width="5.75" style="1" customWidth="1"/>
    <col min="12038" max="12038" width="9.125" style="1" customWidth="1"/>
    <col min="12039" max="12039" width="4.25" style="1" customWidth="1"/>
    <col min="12040" max="12040" width="4.375" style="1" customWidth="1"/>
    <col min="12041" max="12041" width="9" style="1" customWidth="1"/>
    <col min="12042" max="12042" width="3.25" style="1" customWidth="1"/>
    <col min="12043" max="12043" width="5.75" style="1" customWidth="1"/>
    <col min="12044" max="12044" width="10.25" style="1" customWidth="1"/>
    <col min="12045" max="12288" width="10.375" style="1"/>
    <col min="12289" max="12289" width="12.375" style="1" customWidth="1"/>
    <col min="12290" max="12290" width="6.75" style="1" customWidth="1"/>
    <col min="12291" max="12291" width="9.375" style="1" customWidth="1"/>
    <col min="12292" max="12292" width="3" style="1" customWidth="1"/>
    <col min="12293" max="12293" width="5.75" style="1" customWidth="1"/>
    <col min="12294" max="12294" width="9.125" style="1" customWidth="1"/>
    <col min="12295" max="12295" width="4.25" style="1" customWidth="1"/>
    <col min="12296" max="12296" width="4.375" style="1" customWidth="1"/>
    <col min="12297" max="12297" width="9" style="1" customWidth="1"/>
    <col min="12298" max="12298" width="3.25" style="1" customWidth="1"/>
    <col min="12299" max="12299" width="5.75" style="1" customWidth="1"/>
    <col min="12300" max="12300" width="10.25" style="1" customWidth="1"/>
    <col min="12301" max="12544" width="10.375" style="1"/>
    <col min="12545" max="12545" width="12.375" style="1" customWidth="1"/>
    <col min="12546" max="12546" width="6.75" style="1" customWidth="1"/>
    <col min="12547" max="12547" width="9.375" style="1" customWidth="1"/>
    <col min="12548" max="12548" width="3" style="1" customWidth="1"/>
    <col min="12549" max="12549" width="5.75" style="1" customWidth="1"/>
    <col min="12550" max="12550" width="9.125" style="1" customWidth="1"/>
    <col min="12551" max="12551" width="4.25" style="1" customWidth="1"/>
    <col min="12552" max="12552" width="4.375" style="1" customWidth="1"/>
    <col min="12553" max="12553" width="9" style="1" customWidth="1"/>
    <col min="12554" max="12554" width="3.25" style="1" customWidth="1"/>
    <col min="12555" max="12555" width="5.75" style="1" customWidth="1"/>
    <col min="12556" max="12556" width="10.25" style="1" customWidth="1"/>
    <col min="12557" max="12800" width="10.375" style="1"/>
    <col min="12801" max="12801" width="12.375" style="1" customWidth="1"/>
    <col min="12802" max="12802" width="6.75" style="1" customWidth="1"/>
    <col min="12803" max="12803" width="9.375" style="1" customWidth="1"/>
    <col min="12804" max="12804" width="3" style="1" customWidth="1"/>
    <col min="12805" max="12805" width="5.75" style="1" customWidth="1"/>
    <col min="12806" max="12806" width="9.125" style="1" customWidth="1"/>
    <col min="12807" max="12807" width="4.25" style="1" customWidth="1"/>
    <col min="12808" max="12808" width="4.375" style="1" customWidth="1"/>
    <col min="12809" max="12809" width="9" style="1" customWidth="1"/>
    <col min="12810" max="12810" width="3.25" style="1" customWidth="1"/>
    <col min="12811" max="12811" width="5.75" style="1" customWidth="1"/>
    <col min="12812" max="12812" width="10.25" style="1" customWidth="1"/>
    <col min="12813" max="13056" width="10.375" style="1"/>
    <col min="13057" max="13057" width="12.375" style="1" customWidth="1"/>
    <col min="13058" max="13058" width="6.75" style="1" customWidth="1"/>
    <col min="13059" max="13059" width="9.375" style="1" customWidth="1"/>
    <col min="13060" max="13060" width="3" style="1" customWidth="1"/>
    <col min="13061" max="13061" width="5.75" style="1" customWidth="1"/>
    <col min="13062" max="13062" width="9.125" style="1" customWidth="1"/>
    <col min="13063" max="13063" width="4.25" style="1" customWidth="1"/>
    <col min="13064" max="13064" width="4.375" style="1" customWidth="1"/>
    <col min="13065" max="13065" width="9" style="1" customWidth="1"/>
    <col min="13066" max="13066" width="3.25" style="1" customWidth="1"/>
    <col min="13067" max="13067" width="5.75" style="1" customWidth="1"/>
    <col min="13068" max="13068" width="10.25" style="1" customWidth="1"/>
    <col min="13069" max="13312" width="10.375" style="1"/>
    <col min="13313" max="13313" width="12.375" style="1" customWidth="1"/>
    <col min="13314" max="13314" width="6.75" style="1" customWidth="1"/>
    <col min="13315" max="13315" width="9.375" style="1" customWidth="1"/>
    <col min="13316" max="13316" width="3" style="1" customWidth="1"/>
    <col min="13317" max="13317" width="5.75" style="1" customWidth="1"/>
    <col min="13318" max="13318" width="9.125" style="1" customWidth="1"/>
    <col min="13319" max="13319" width="4.25" style="1" customWidth="1"/>
    <col min="13320" max="13320" width="4.375" style="1" customWidth="1"/>
    <col min="13321" max="13321" width="9" style="1" customWidth="1"/>
    <col min="13322" max="13322" width="3.25" style="1" customWidth="1"/>
    <col min="13323" max="13323" width="5.75" style="1" customWidth="1"/>
    <col min="13324" max="13324" width="10.25" style="1" customWidth="1"/>
    <col min="13325" max="13568" width="10.375" style="1"/>
    <col min="13569" max="13569" width="12.375" style="1" customWidth="1"/>
    <col min="13570" max="13570" width="6.75" style="1" customWidth="1"/>
    <col min="13571" max="13571" width="9.375" style="1" customWidth="1"/>
    <col min="13572" max="13572" width="3" style="1" customWidth="1"/>
    <col min="13573" max="13573" width="5.75" style="1" customWidth="1"/>
    <col min="13574" max="13574" width="9.125" style="1" customWidth="1"/>
    <col min="13575" max="13575" width="4.25" style="1" customWidth="1"/>
    <col min="13576" max="13576" width="4.375" style="1" customWidth="1"/>
    <col min="13577" max="13577" width="9" style="1" customWidth="1"/>
    <col min="13578" max="13578" width="3.25" style="1" customWidth="1"/>
    <col min="13579" max="13579" width="5.75" style="1" customWidth="1"/>
    <col min="13580" max="13580" width="10.25" style="1" customWidth="1"/>
    <col min="13581" max="13824" width="10.375" style="1"/>
    <col min="13825" max="13825" width="12.375" style="1" customWidth="1"/>
    <col min="13826" max="13826" width="6.75" style="1" customWidth="1"/>
    <col min="13827" max="13827" width="9.375" style="1" customWidth="1"/>
    <col min="13828" max="13828" width="3" style="1" customWidth="1"/>
    <col min="13829" max="13829" width="5.75" style="1" customWidth="1"/>
    <col min="13830" max="13830" width="9.125" style="1" customWidth="1"/>
    <col min="13831" max="13831" width="4.25" style="1" customWidth="1"/>
    <col min="13832" max="13832" width="4.375" style="1" customWidth="1"/>
    <col min="13833" max="13833" width="9" style="1" customWidth="1"/>
    <col min="13834" max="13834" width="3.25" style="1" customWidth="1"/>
    <col min="13835" max="13835" width="5.75" style="1" customWidth="1"/>
    <col min="13836" max="13836" width="10.25" style="1" customWidth="1"/>
    <col min="13837" max="14080" width="10.375" style="1"/>
    <col min="14081" max="14081" width="12.375" style="1" customWidth="1"/>
    <col min="14082" max="14082" width="6.75" style="1" customWidth="1"/>
    <col min="14083" max="14083" width="9.375" style="1" customWidth="1"/>
    <col min="14084" max="14084" width="3" style="1" customWidth="1"/>
    <col min="14085" max="14085" width="5.75" style="1" customWidth="1"/>
    <col min="14086" max="14086" width="9.125" style="1" customWidth="1"/>
    <col min="14087" max="14087" width="4.25" style="1" customWidth="1"/>
    <col min="14088" max="14088" width="4.375" style="1" customWidth="1"/>
    <col min="14089" max="14089" width="9" style="1" customWidth="1"/>
    <col min="14090" max="14090" width="3.25" style="1" customWidth="1"/>
    <col min="14091" max="14091" width="5.75" style="1" customWidth="1"/>
    <col min="14092" max="14092" width="10.25" style="1" customWidth="1"/>
    <col min="14093" max="14336" width="10.375" style="1"/>
    <col min="14337" max="14337" width="12.375" style="1" customWidth="1"/>
    <col min="14338" max="14338" width="6.75" style="1" customWidth="1"/>
    <col min="14339" max="14339" width="9.375" style="1" customWidth="1"/>
    <col min="14340" max="14340" width="3" style="1" customWidth="1"/>
    <col min="14341" max="14341" width="5.75" style="1" customWidth="1"/>
    <col min="14342" max="14342" width="9.125" style="1" customWidth="1"/>
    <col min="14343" max="14343" width="4.25" style="1" customWidth="1"/>
    <col min="14344" max="14344" width="4.375" style="1" customWidth="1"/>
    <col min="14345" max="14345" width="9" style="1" customWidth="1"/>
    <col min="14346" max="14346" width="3.25" style="1" customWidth="1"/>
    <col min="14347" max="14347" width="5.75" style="1" customWidth="1"/>
    <col min="14348" max="14348" width="10.25" style="1" customWidth="1"/>
    <col min="14349" max="14592" width="10.375" style="1"/>
    <col min="14593" max="14593" width="12.375" style="1" customWidth="1"/>
    <col min="14594" max="14594" width="6.75" style="1" customWidth="1"/>
    <col min="14595" max="14595" width="9.375" style="1" customWidth="1"/>
    <col min="14596" max="14596" width="3" style="1" customWidth="1"/>
    <col min="14597" max="14597" width="5.75" style="1" customWidth="1"/>
    <col min="14598" max="14598" width="9.125" style="1" customWidth="1"/>
    <col min="14599" max="14599" width="4.25" style="1" customWidth="1"/>
    <col min="14600" max="14600" width="4.375" style="1" customWidth="1"/>
    <col min="14601" max="14601" width="9" style="1" customWidth="1"/>
    <col min="14602" max="14602" width="3.25" style="1" customWidth="1"/>
    <col min="14603" max="14603" width="5.75" style="1" customWidth="1"/>
    <col min="14604" max="14604" width="10.25" style="1" customWidth="1"/>
    <col min="14605" max="14848" width="10.375" style="1"/>
    <col min="14849" max="14849" width="12.375" style="1" customWidth="1"/>
    <col min="14850" max="14850" width="6.75" style="1" customWidth="1"/>
    <col min="14851" max="14851" width="9.375" style="1" customWidth="1"/>
    <col min="14852" max="14852" width="3" style="1" customWidth="1"/>
    <col min="14853" max="14853" width="5.75" style="1" customWidth="1"/>
    <col min="14854" max="14854" width="9.125" style="1" customWidth="1"/>
    <col min="14855" max="14855" width="4.25" style="1" customWidth="1"/>
    <col min="14856" max="14856" width="4.375" style="1" customWidth="1"/>
    <col min="14857" max="14857" width="9" style="1" customWidth="1"/>
    <col min="14858" max="14858" width="3.25" style="1" customWidth="1"/>
    <col min="14859" max="14859" width="5.75" style="1" customWidth="1"/>
    <col min="14860" max="14860" width="10.25" style="1" customWidth="1"/>
    <col min="14861" max="15104" width="10.375" style="1"/>
    <col min="15105" max="15105" width="12.375" style="1" customWidth="1"/>
    <col min="15106" max="15106" width="6.75" style="1" customWidth="1"/>
    <col min="15107" max="15107" width="9.375" style="1" customWidth="1"/>
    <col min="15108" max="15108" width="3" style="1" customWidth="1"/>
    <col min="15109" max="15109" width="5.75" style="1" customWidth="1"/>
    <col min="15110" max="15110" width="9.125" style="1" customWidth="1"/>
    <col min="15111" max="15111" width="4.25" style="1" customWidth="1"/>
    <col min="15112" max="15112" width="4.375" style="1" customWidth="1"/>
    <col min="15113" max="15113" width="9" style="1" customWidth="1"/>
    <col min="15114" max="15114" width="3.25" style="1" customWidth="1"/>
    <col min="15115" max="15115" width="5.75" style="1" customWidth="1"/>
    <col min="15116" max="15116" width="10.25" style="1" customWidth="1"/>
    <col min="15117" max="15360" width="10.375" style="1"/>
    <col min="15361" max="15361" width="12.375" style="1" customWidth="1"/>
    <col min="15362" max="15362" width="6.75" style="1" customWidth="1"/>
    <col min="15363" max="15363" width="9.375" style="1" customWidth="1"/>
    <col min="15364" max="15364" width="3" style="1" customWidth="1"/>
    <col min="15365" max="15365" width="5.75" style="1" customWidth="1"/>
    <col min="15366" max="15366" width="9.125" style="1" customWidth="1"/>
    <col min="15367" max="15367" width="4.25" style="1" customWidth="1"/>
    <col min="15368" max="15368" width="4.375" style="1" customWidth="1"/>
    <col min="15369" max="15369" width="9" style="1" customWidth="1"/>
    <col min="15370" max="15370" width="3.25" style="1" customWidth="1"/>
    <col min="15371" max="15371" width="5.75" style="1" customWidth="1"/>
    <col min="15372" max="15372" width="10.25" style="1" customWidth="1"/>
    <col min="15373" max="15616" width="10.375" style="1"/>
    <col min="15617" max="15617" width="12.375" style="1" customWidth="1"/>
    <col min="15618" max="15618" width="6.75" style="1" customWidth="1"/>
    <col min="15619" max="15619" width="9.375" style="1" customWidth="1"/>
    <col min="15620" max="15620" width="3" style="1" customWidth="1"/>
    <col min="15621" max="15621" width="5.75" style="1" customWidth="1"/>
    <col min="15622" max="15622" width="9.125" style="1" customWidth="1"/>
    <col min="15623" max="15623" width="4.25" style="1" customWidth="1"/>
    <col min="15624" max="15624" width="4.375" style="1" customWidth="1"/>
    <col min="15625" max="15625" width="9" style="1" customWidth="1"/>
    <col min="15626" max="15626" width="3.25" style="1" customWidth="1"/>
    <col min="15627" max="15627" width="5.75" style="1" customWidth="1"/>
    <col min="15628" max="15628" width="10.25" style="1" customWidth="1"/>
    <col min="15629" max="15872" width="10.375" style="1"/>
    <col min="15873" max="15873" width="12.375" style="1" customWidth="1"/>
    <col min="15874" max="15874" width="6.75" style="1" customWidth="1"/>
    <col min="15875" max="15875" width="9.375" style="1" customWidth="1"/>
    <col min="15876" max="15876" width="3" style="1" customWidth="1"/>
    <col min="15877" max="15877" width="5.75" style="1" customWidth="1"/>
    <col min="15878" max="15878" width="9.125" style="1" customWidth="1"/>
    <col min="15879" max="15879" width="4.25" style="1" customWidth="1"/>
    <col min="15880" max="15880" width="4.375" style="1" customWidth="1"/>
    <col min="15881" max="15881" width="9" style="1" customWidth="1"/>
    <col min="15882" max="15882" width="3.25" style="1" customWidth="1"/>
    <col min="15883" max="15883" width="5.75" style="1" customWidth="1"/>
    <col min="15884" max="15884" width="10.25" style="1" customWidth="1"/>
    <col min="15885" max="16128" width="10.375" style="1"/>
    <col min="16129" max="16129" width="12.375" style="1" customWidth="1"/>
    <col min="16130" max="16130" width="6.75" style="1" customWidth="1"/>
    <col min="16131" max="16131" width="9.375" style="1" customWidth="1"/>
    <col min="16132" max="16132" width="3" style="1" customWidth="1"/>
    <col min="16133" max="16133" width="5.75" style="1" customWidth="1"/>
    <col min="16134" max="16134" width="9.125" style="1" customWidth="1"/>
    <col min="16135" max="16135" width="4.25" style="1" customWidth="1"/>
    <col min="16136" max="16136" width="4.375" style="1" customWidth="1"/>
    <col min="16137" max="16137" width="9" style="1" customWidth="1"/>
    <col min="16138" max="16138" width="3.25" style="1" customWidth="1"/>
    <col min="16139" max="16139" width="5.75" style="1" customWidth="1"/>
    <col min="16140" max="16140" width="10.25" style="1" customWidth="1"/>
    <col min="16141" max="16384" width="10.375" style="1"/>
  </cols>
  <sheetData>
    <row r="1" spans="1:12" ht="20.100000000000001" customHeight="1" thickBot="1" x14ac:dyDescent="0.2">
      <c r="A1" s="179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166" t="s">
        <v>1</v>
      </c>
    </row>
    <row r="2" spans="1:12" s="2" customFormat="1" ht="22.5" hidden="1" customHeight="1" x14ac:dyDescent="0.4">
      <c r="A2" s="23" t="s">
        <v>2</v>
      </c>
      <c r="B2" s="255" t="s">
        <v>3</v>
      </c>
      <c r="C2" s="256"/>
      <c r="D2" s="257"/>
      <c r="E2" s="258" t="s">
        <v>4</v>
      </c>
      <c r="F2" s="256"/>
      <c r="G2" s="256"/>
      <c r="H2" s="255" t="s">
        <v>5</v>
      </c>
      <c r="I2" s="256"/>
      <c r="J2" s="256"/>
      <c r="K2" s="255" t="s">
        <v>6</v>
      </c>
      <c r="L2" s="256"/>
    </row>
    <row r="3" spans="1:12" s="2" customFormat="1" ht="22.5" hidden="1" customHeight="1" x14ac:dyDescent="0.4">
      <c r="A3" s="3" t="s">
        <v>7</v>
      </c>
      <c r="B3" s="248">
        <v>1083801</v>
      </c>
      <c r="C3" s="254"/>
      <c r="D3" s="254"/>
      <c r="E3" s="247">
        <v>641963</v>
      </c>
      <c r="F3" s="254"/>
      <c r="G3" s="254"/>
      <c r="H3" s="254">
        <v>306290</v>
      </c>
      <c r="I3" s="254"/>
      <c r="J3" s="254"/>
      <c r="K3" s="254">
        <v>135548</v>
      </c>
      <c r="L3" s="254"/>
    </row>
    <row r="4" spans="1:12" s="2" customFormat="1" ht="22.5" hidden="1" customHeight="1" x14ac:dyDescent="0.4">
      <c r="A4" s="3" t="s">
        <v>8</v>
      </c>
      <c r="B4" s="248">
        <v>1502123</v>
      </c>
      <c r="C4" s="254"/>
      <c r="D4" s="254"/>
      <c r="E4" s="247">
        <v>738876</v>
      </c>
      <c r="F4" s="254"/>
      <c r="G4" s="254"/>
      <c r="H4" s="254">
        <v>545464</v>
      </c>
      <c r="I4" s="254"/>
      <c r="J4" s="254"/>
      <c r="K4" s="254">
        <v>217783</v>
      </c>
      <c r="L4" s="254"/>
    </row>
    <row r="5" spans="1:12" s="2" customFormat="1" ht="22.5" hidden="1" customHeight="1" x14ac:dyDescent="0.4">
      <c r="A5" s="3" t="s">
        <v>9</v>
      </c>
      <c r="B5" s="248">
        <v>1603312</v>
      </c>
      <c r="C5" s="254"/>
      <c r="D5" s="254"/>
      <c r="E5" s="247">
        <v>714895</v>
      </c>
      <c r="F5" s="254"/>
      <c r="G5" s="254"/>
      <c r="H5" s="254">
        <v>521993</v>
      </c>
      <c r="I5" s="254"/>
      <c r="J5" s="254"/>
      <c r="K5" s="254">
        <v>366424</v>
      </c>
      <c r="L5" s="254"/>
    </row>
    <row r="6" spans="1:12" s="2" customFormat="1" ht="22.5" hidden="1" customHeight="1" x14ac:dyDescent="0.4">
      <c r="A6" s="3" t="s">
        <v>10</v>
      </c>
      <c r="B6" s="248">
        <v>1530316</v>
      </c>
      <c r="C6" s="254"/>
      <c r="D6" s="254"/>
      <c r="E6" s="247">
        <v>620465</v>
      </c>
      <c r="F6" s="254"/>
      <c r="G6" s="254"/>
      <c r="H6" s="254">
        <v>631107</v>
      </c>
      <c r="I6" s="254"/>
      <c r="J6" s="254"/>
      <c r="K6" s="254">
        <v>278744</v>
      </c>
      <c r="L6" s="254"/>
    </row>
    <row r="7" spans="1:12" s="2" customFormat="1" ht="22.5" customHeight="1" x14ac:dyDescent="0.4">
      <c r="A7" s="4" t="s">
        <v>148</v>
      </c>
      <c r="B7" s="249" t="s">
        <v>3</v>
      </c>
      <c r="C7" s="250"/>
      <c r="D7" s="250"/>
      <c r="E7" s="251" t="s">
        <v>4</v>
      </c>
      <c r="F7" s="250"/>
      <c r="G7" s="250"/>
      <c r="H7" s="252" t="s">
        <v>11</v>
      </c>
      <c r="I7" s="253"/>
      <c r="J7" s="253"/>
      <c r="K7" s="253"/>
      <c r="L7" s="253"/>
    </row>
    <row r="8" spans="1:12" s="2" customFormat="1" ht="22.5" hidden="1" customHeight="1" x14ac:dyDescent="0.4">
      <c r="A8" s="5" t="s">
        <v>12</v>
      </c>
      <c r="B8" s="248">
        <v>2375220</v>
      </c>
      <c r="C8" s="245"/>
      <c r="D8" s="246"/>
      <c r="E8" s="247">
        <v>419512</v>
      </c>
      <c r="F8" s="245"/>
      <c r="G8" s="245"/>
      <c r="H8" s="245">
        <v>1955708</v>
      </c>
      <c r="I8" s="245"/>
      <c r="J8" s="245"/>
      <c r="K8" s="245"/>
      <c r="L8" s="245"/>
    </row>
    <row r="9" spans="1:12" s="2" customFormat="1" ht="22.5" hidden="1" customHeight="1" x14ac:dyDescent="0.4">
      <c r="A9" s="5" t="s">
        <v>13</v>
      </c>
      <c r="B9" s="248">
        <v>2457042</v>
      </c>
      <c r="C9" s="245"/>
      <c r="D9" s="246"/>
      <c r="E9" s="247">
        <v>415298</v>
      </c>
      <c r="F9" s="245"/>
      <c r="G9" s="245"/>
      <c r="H9" s="245">
        <v>2041744</v>
      </c>
      <c r="I9" s="245"/>
      <c r="J9" s="245"/>
      <c r="K9" s="245"/>
      <c r="L9" s="245"/>
    </row>
    <row r="10" spans="1:12" s="2" customFormat="1" ht="22.5" customHeight="1" x14ac:dyDescent="0.4">
      <c r="A10" s="5" t="s">
        <v>147</v>
      </c>
      <c r="B10" s="248">
        <v>2535494</v>
      </c>
      <c r="C10" s="245"/>
      <c r="D10" s="246"/>
      <c r="E10" s="247">
        <v>434574</v>
      </c>
      <c r="F10" s="245"/>
      <c r="G10" s="245"/>
      <c r="H10" s="245">
        <v>2100920</v>
      </c>
      <c r="I10" s="245"/>
      <c r="J10" s="245"/>
      <c r="K10" s="245"/>
      <c r="L10" s="245"/>
    </row>
    <row r="11" spans="1:12" s="2" customFormat="1" ht="22.5" customHeight="1" x14ac:dyDescent="0.4">
      <c r="A11" s="5" t="s">
        <v>14</v>
      </c>
      <c r="B11" s="248">
        <f>SUM(E11,H11)</f>
        <v>3210735</v>
      </c>
      <c r="C11" s="245"/>
      <c r="D11" s="246"/>
      <c r="E11" s="247">
        <v>424792</v>
      </c>
      <c r="F11" s="245"/>
      <c r="G11" s="245"/>
      <c r="H11" s="245">
        <v>2785943</v>
      </c>
      <c r="I11" s="245"/>
      <c r="J11" s="245"/>
      <c r="K11" s="245"/>
      <c r="L11" s="245"/>
    </row>
    <row r="12" spans="1:12" s="2" customFormat="1" ht="22.5" customHeight="1" x14ac:dyDescent="0.4">
      <c r="A12" s="5" t="s">
        <v>15</v>
      </c>
      <c r="B12" s="248">
        <v>2664913</v>
      </c>
      <c r="C12" s="245"/>
      <c r="D12" s="246"/>
      <c r="E12" s="247">
        <v>452990</v>
      </c>
      <c r="F12" s="245"/>
      <c r="G12" s="245"/>
      <c r="H12" s="245">
        <v>2211923</v>
      </c>
      <c r="I12" s="245"/>
      <c r="J12" s="245"/>
      <c r="K12" s="245"/>
      <c r="L12" s="245"/>
    </row>
    <row r="13" spans="1:12" s="2" customFormat="1" ht="22.5" customHeight="1" x14ac:dyDescent="0.4">
      <c r="A13" s="5" t="s">
        <v>16</v>
      </c>
      <c r="B13" s="248">
        <v>3896295</v>
      </c>
      <c r="C13" s="245"/>
      <c r="D13" s="246"/>
      <c r="E13" s="247">
        <v>437428</v>
      </c>
      <c r="F13" s="245"/>
      <c r="G13" s="245"/>
      <c r="H13" s="245">
        <v>3458867</v>
      </c>
      <c r="I13" s="245"/>
      <c r="J13" s="245"/>
      <c r="K13" s="245"/>
      <c r="L13" s="245"/>
    </row>
    <row r="14" spans="1:12" s="2" customFormat="1" ht="22.5" customHeight="1" x14ac:dyDescent="0.4">
      <c r="A14" s="6" t="s">
        <v>17</v>
      </c>
      <c r="B14" s="245">
        <v>3245430</v>
      </c>
      <c r="C14" s="245"/>
      <c r="D14" s="246"/>
      <c r="E14" s="247">
        <v>404761</v>
      </c>
      <c r="F14" s="245"/>
      <c r="G14" s="245"/>
      <c r="H14" s="245">
        <v>2840669</v>
      </c>
      <c r="I14" s="245"/>
      <c r="J14" s="245"/>
      <c r="K14" s="245"/>
      <c r="L14" s="245"/>
    </row>
    <row r="15" spans="1:12" s="2" customFormat="1" ht="22.5" customHeight="1" x14ac:dyDescent="0.4">
      <c r="A15" s="6" t="s">
        <v>18</v>
      </c>
      <c r="B15" s="244">
        <f>E15+H15</f>
        <v>2928940</v>
      </c>
      <c r="C15" s="245"/>
      <c r="D15" s="246"/>
      <c r="E15" s="247">
        <v>420459</v>
      </c>
      <c r="F15" s="245"/>
      <c r="G15" s="245"/>
      <c r="H15" s="245">
        <v>2508481</v>
      </c>
      <c r="I15" s="245"/>
      <c r="J15" s="245"/>
      <c r="K15" s="245"/>
      <c r="L15" s="245"/>
    </row>
    <row r="16" spans="1:12" s="2" customFormat="1" ht="22.5" customHeight="1" x14ac:dyDescent="0.4">
      <c r="A16" s="6" t="s">
        <v>19</v>
      </c>
      <c r="B16" s="244">
        <f>E16+H16</f>
        <v>3099301</v>
      </c>
      <c r="C16" s="245"/>
      <c r="D16" s="246"/>
      <c r="E16" s="247">
        <v>426154</v>
      </c>
      <c r="F16" s="245"/>
      <c r="G16" s="245"/>
      <c r="H16" s="245">
        <v>2673147</v>
      </c>
      <c r="I16" s="245"/>
      <c r="J16" s="245"/>
      <c r="K16" s="245"/>
      <c r="L16" s="245"/>
    </row>
    <row r="17" spans="1:29" s="2" customFormat="1" ht="22.5" customHeight="1" x14ac:dyDescent="0.4">
      <c r="A17" s="6" t="s">
        <v>20</v>
      </c>
      <c r="B17" s="244">
        <f>E17+H17</f>
        <v>3445462</v>
      </c>
      <c r="C17" s="245"/>
      <c r="D17" s="246"/>
      <c r="E17" s="247">
        <v>476952</v>
      </c>
      <c r="F17" s="245"/>
      <c r="G17" s="245"/>
      <c r="H17" s="245">
        <v>2968510</v>
      </c>
      <c r="I17" s="245"/>
      <c r="J17" s="245"/>
      <c r="K17" s="245"/>
      <c r="L17" s="245"/>
    </row>
    <row r="18" spans="1:29" s="7" customFormat="1" ht="22.5" customHeight="1" x14ac:dyDescent="0.4">
      <c r="A18" s="6" t="s">
        <v>21</v>
      </c>
      <c r="B18" s="244">
        <v>3307679</v>
      </c>
      <c r="C18" s="245"/>
      <c r="D18" s="246"/>
      <c r="E18" s="247">
        <v>503175</v>
      </c>
      <c r="F18" s="245"/>
      <c r="G18" s="245"/>
      <c r="H18" s="245">
        <v>2804504</v>
      </c>
      <c r="I18" s="245"/>
      <c r="J18" s="245"/>
      <c r="K18" s="245"/>
      <c r="L18" s="245"/>
    </row>
    <row r="19" spans="1:29" s="7" customFormat="1" ht="22.5" customHeight="1" x14ac:dyDescent="0.4">
      <c r="A19" s="6" t="s">
        <v>22</v>
      </c>
      <c r="B19" s="244">
        <v>3691043</v>
      </c>
      <c r="C19" s="245"/>
      <c r="D19" s="246"/>
      <c r="E19" s="247">
        <v>530000</v>
      </c>
      <c r="F19" s="245"/>
      <c r="G19" s="245"/>
      <c r="H19" s="245">
        <v>3161043</v>
      </c>
      <c r="I19" s="245"/>
      <c r="J19" s="245"/>
      <c r="K19" s="245"/>
      <c r="L19" s="245"/>
    </row>
    <row r="20" spans="1:29" s="7" customFormat="1" ht="22.5" customHeight="1" x14ac:dyDescent="0.4">
      <c r="A20" s="6" t="s">
        <v>23</v>
      </c>
      <c r="B20" s="244">
        <v>3943944</v>
      </c>
      <c r="C20" s="245"/>
      <c r="D20" s="246"/>
      <c r="E20" s="247">
        <v>540861</v>
      </c>
      <c r="F20" s="245"/>
      <c r="G20" s="245"/>
      <c r="H20" s="245">
        <v>3403083</v>
      </c>
      <c r="I20" s="245"/>
      <c r="J20" s="245"/>
      <c r="K20" s="245"/>
      <c r="L20" s="245"/>
    </row>
    <row r="21" spans="1:29" s="7" customFormat="1" ht="22.5" customHeight="1" x14ac:dyDescent="0.4">
      <c r="A21" s="6" t="s">
        <v>24</v>
      </c>
      <c r="B21" s="244">
        <v>3722892</v>
      </c>
      <c r="C21" s="245"/>
      <c r="D21" s="246"/>
      <c r="E21" s="247">
        <v>554418</v>
      </c>
      <c r="F21" s="245"/>
      <c r="G21" s="245"/>
      <c r="H21" s="245">
        <v>3168474</v>
      </c>
      <c r="I21" s="245"/>
      <c r="J21" s="245"/>
      <c r="K21" s="245"/>
      <c r="L21" s="245"/>
    </row>
    <row r="22" spans="1:29" s="7" customFormat="1" ht="22.5" customHeight="1" thickBot="1" x14ac:dyDescent="0.45">
      <c r="A22" s="8" t="s">
        <v>25</v>
      </c>
      <c r="B22" s="236">
        <v>3861101</v>
      </c>
      <c r="C22" s="237"/>
      <c r="D22" s="238"/>
      <c r="E22" s="239">
        <v>570922</v>
      </c>
      <c r="F22" s="237"/>
      <c r="G22" s="237"/>
      <c r="H22" s="237">
        <v>3290179</v>
      </c>
      <c r="I22" s="237"/>
      <c r="J22" s="237"/>
      <c r="K22" s="237"/>
      <c r="L22" s="237"/>
    </row>
    <row r="23" spans="1:29" ht="36" customHeight="1" x14ac:dyDescent="0.15"/>
    <row r="24" spans="1:29" ht="12.75" x14ac:dyDescent="0.15">
      <c r="A24" s="74" t="s">
        <v>26</v>
      </c>
      <c r="L24" s="9"/>
      <c r="M24" s="9"/>
      <c r="N24" s="9"/>
      <c r="O24" s="9"/>
      <c r="P24" s="9"/>
      <c r="Q24" s="9"/>
    </row>
    <row r="25" spans="1:29" ht="4.5" customHeight="1" thickBot="1" x14ac:dyDescent="0.2">
      <c r="J25" s="9"/>
      <c r="K25" s="9"/>
      <c r="L25" s="9"/>
      <c r="M25" s="9"/>
      <c r="N25" s="9"/>
      <c r="O25" s="9"/>
      <c r="P25" s="9"/>
      <c r="Q25" s="9"/>
    </row>
    <row r="26" spans="1:29" s="2" customFormat="1" ht="22.5" customHeight="1" x14ac:dyDescent="0.4">
      <c r="A26" s="10"/>
      <c r="B26" s="11"/>
      <c r="C26" s="32" t="s">
        <v>27</v>
      </c>
      <c r="D26" s="240" t="s">
        <v>28</v>
      </c>
      <c r="E26" s="241"/>
      <c r="F26" s="32" t="s">
        <v>29</v>
      </c>
      <c r="G26" s="240" t="s">
        <v>30</v>
      </c>
      <c r="H26" s="241"/>
      <c r="I26" s="32" t="s">
        <v>31</v>
      </c>
      <c r="J26" s="242" t="s">
        <v>32</v>
      </c>
      <c r="K26" s="243"/>
      <c r="L26" s="7"/>
      <c r="M26" s="7"/>
      <c r="N26" s="7"/>
      <c r="O26" s="7"/>
      <c r="P26" s="7"/>
      <c r="Q26" s="7"/>
    </row>
    <row r="27" spans="1:29" s="2" customFormat="1" ht="22.5" customHeight="1" x14ac:dyDescent="0.4">
      <c r="A27" s="215" t="s">
        <v>196</v>
      </c>
      <c r="B27" s="230"/>
      <c r="C27" s="30">
        <v>37431</v>
      </c>
      <c r="D27" s="231">
        <v>44852</v>
      </c>
      <c r="E27" s="231"/>
      <c r="F27" s="30">
        <v>37635</v>
      </c>
      <c r="G27" s="231">
        <v>52688</v>
      </c>
      <c r="H27" s="231"/>
      <c r="I27" s="30">
        <v>79584</v>
      </c>
      <c r="J27" s="231">
        <v>50704</v>
      </c>
      <c r="K27" s="231"/>
      <c r="L27" s="7"/>
      <c r="M27" s="28"/>
      <c r="N27" s="223"/>
      <c r="O27" s="223"/>
      <c r="P27" s="28"/>
      <c r="Q27" s="223"/>
      <c r="R27" s="223"/>
      <c r="S27" s="28"/>
      <c r="T27" s="223"/>
      <c r="U27" s="223"/>
      <c r="V27" s="7"/>
      <c r="W27" s="7"/>
      <c r="X27" s="7"/>
      <c r="Y27" s="7"/>
      <c r="Z27" s="7"/>
      <c r="AA27" s="7"/>
      <c r="AB27" s="7"/>
      <c r="AC27" s="7"/>
    </row>
    <row r="28" spans="1:29" s="2" customFormat="1" ht="22.5" customHeight="1" thickBot="1" x14ac:dyDescent="0.45">
      <c r="A28" s="224" t="s">
        <v>195</v>
      </c>
      <c r="B28" s="225"/>
      <c r="C28" s="28">
        <v>285339</v>
      </c>
      <c r="D28" s="223">
        <v>287748</v>
      </c>
      <c r="E28" s="223"/>
      <c r="F28" s="28">
        <v>231494</v>
      </c>
      <c r="G28" s="223">
        <v>266962</v>
      </c>
      <c r="H28" s="223"/>
      <c r="I28" s="28">
        <v>311299</v>
      </c>
      <c r="J28" s="223">
        <v>223526</v>
      </c>
      <c r="K28" s="223"/>
      <c r="L28" s="7"/>
      <c r="M28" s="7"/>
      <c r="N28" s="7"/>
      <c r="O28" s="7"/>
      <c r="P28" s="7"/>
      <c r="Q28" s="7"/>
    </row>
    <row r="29" spans="1:29" s="2" customFormat="1" ht="22.5" customHeight="1" thickTop="1" thickBot="1" x14ac:dyDescent="0.45">
      <c r="A29" s="233" t="s">
        <v>33</v>
      </c>
      <c r="B29" s="234"/>
      <c r="C29" s="12">
        <f>C27+C28</f>
        <v>322770</v>
      </c>
      <c r="D29" s="235">
        <f t="shared" ref="D29:K29" si="0">D27+D28</f>
        <v>332600</v>
      </c>
      <c r="E29" s="235">
        <f t="shared" si="0"/>
        <v>0</v>
      </c>
      <c r="F29" s="31">
        <f t="shared" si="0"/>
        <v>269129</v>
      </c>
      <c r="G29" s="235">
        <f t="shared" si="0"/>
        <v>319650</v>
      </c>
      <c r="H29" s="235">
        <f t="shared" si="0"/>
        <v>0</v>
      </c>
      <c r="I29" s="31">
        <f t="shared" si="0"/>
        <v>390883</v>
      </c>
      <c r="J29" s="235">
        <f t="shared" si="0"/>
        <v>274230</v>
      </c>
      <c r="K29" s="235">
        <f t="shared" si="0"/>
        <v>0</v>
      </c>
    </row>
    <row r="30" spans="1:29" ht="10.5" customHeight="1" thickBot="1" x14ac:dyDescent="0.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</row>
    <row r="31" spans="1:29" s="2" customFormat="1" ht="22.5" customHeight="1" x14ac:dyDescent="0.4">
      <c r="A31" s="11"/>
      <c r="B31" s="13"/>
      <c r="C31" s="29" t="s">
        <v>34</v>
      </c>
      <c r="D31" s="227" t="s">
        <v>35</v>
      </c>
      <c r="E31" s="228"/>
      <c r="F31" s="14" t="s">
        <v>36</v>
      </c>
      <c r="G31" s="227" t="s">
        <v>37</v>
      </c>
      <c r="H31" s="228"/>
      <c r="I31" s="14" t="s">
        <v>38</v>
      </c>
      <c r="J31" s="227" t="s">
        <v>39</v>
      </c>
      <c r="K31" s="229"/>
      <c r="L31" s="15" t="s">
        <v>40</v>
      </c>
      <c r="M31" s="7"/>
      <c r="N31" s="7"/>
    </row>
    <row r="32" spans="1:29" s="2" customFormat="1" ht="22.5" customHeight="1" x14ac:dyDescent="0.4">
      <c r="A32" s="215" t="s">
        <v>196</v>
      </c>
      <c r="B32" s="230"/>
      <c r="C32" s="16">
        <v>41348</v>
      </c>
      <c r="D32" s="231">
        <v>47120</v>
      </c>
      <c r="E32" s="231"/>
      <c r="F32" s="30">
        <v>50224</v>
      </c>
      <c r="G32" s="231">
        <v>36295</v>
      </c>
      <c r="H32" s="231"/>
      <c r="I32" s="30">
        <v>41278</v>
      </c>
      <c r="J32" s="231">
        <v>51763</v>
      </c>
      <c r="K32" s="232"/>
      <c r="L32" s="17">
        <f>SUM(C27:K27)+SUM(C32:K32)</f>
        <v>570922</v>
      </c>
      <c r="M32" s="28"/>
      <c r="N32" s="223"/>
      <c r="O32" s="223"/>
      <c r="P32" s="28"/>
      <c r="Q32" s="223"/>
      <c r="R32" s="223"/>
      <c r="S32" s="28"/>
      <c r="T32" s="223"/>
      <c r="U32" s="223"/>
      <c r="V32" s="7"/>
      <c r="W32" s="7"/>
    </row>
    <row r="33" spans="1:14" s="2" customFormat="1" ht="22.5" customHeight="1" thickBot="1" x14ac:dyDescent="0.45">
      <c r="A33" s="224" t="s">
        <v>195</v>
      </c>
      <c r="B33" s="225"/>
      <c r="C33" s="28">
        <v>248906</v>
      </c>
      <c r="D33" s="223">
        <v>389912</v>
      </c>
      <c r="E33" s="223"/>
      <c r="F33" s="28">
        <v>249496</v>
      </c>
      <c r="G33" s="223">
        <v>245922</v>
      </c>
      <c r="H33" s="223"/>
      <c r="I33" s="28">
        <v>231739</v>
      </c>
      <c r="J33" s="223">
        <v>317836</v>
      </c>
      <c r="K33" s="226"/>
      <c r="L33" s="18">
        <f>SUM(C28:K28)+SUM(C33:K33)</f>
        <v>3290179</v>
      </c>
      <c r="M33" s="7"/>
      <c r="N33" s="7"/>
    </row>
    <row r="34" spans="1:14" s="2" customFormat="1" ht="22.5" customHeight="1" thickTop="1" thickBot="1" x14ac:dyDescent="0.45">
      <c r="A34" s="219" t="s">
        <v>33</v>
      </c>
      <c r="B34" s="220"/>
      <c r="C34" s="19">
        <f>SUM(C32:C33)</f>
        <v>290254</v>
      </c>
      <c r="D34" s="221">
        <f>SUM(D32:E33)</f>
        <v>437032</v>
      </c>
      <c r="E34" s="221"/>
      <c r="F34" s="27">
        <f>SUM(F32:F33)</f>
        <v>299720</v>
      </c>
      <c r="G34" s="221">
        <f>SUM(G32:H33)</f>
        <v>282217</v>
      </c>
      <c r="H34" s="221"/>
      <c r="I34" s="27">
        <f>SUM(I32:I33)</f>
        <v>273017</v>
      </c>
      <c r="J34" s="222">
        <f>SUM(J32:K33)</f>
        <v>369599</v>
      </c>
      <c r="K34" s="222"/>
      <c r="L34" s="20">
        <f>SUM(L32:L33)</f>
        <v>3861101</v>
      </c>
      <c r="M34" s="7"/>
      <c r="N34" s="7"/>
    </row>
    <row r="35" spans="1:14" ht="1.5" hidden="1" customHeight="1" x14ac:dyDescent="0.1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</row>
    <row r="36" spans="1:14" s="2" customFormat="1" ht="14.25" customHeight="1" x14ac:dyDescent="0.4">
      <c r="A36" s="22" t="s">
        <v>41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</row>
    <row r="37" spans="1:14" s="2" customFormat="1" ht="17.25" hidden="1" customHeight="1" x14ac:dyDescent="0.4">
      <c r="A37" s="22" t="s">
        <v>42</v>
      </c>
    </row>
    <row r="38" spans="1:14" s="2" customFormat="1" ht="17.25" hidden="1" customHeight="1" x14ac:dyDescent="0.4">
      <c r="A38" s="22" t="s">
        <v>43</v>
      </c>
    </row>
    <row r="39" spans="1:14" ht="17.25" customHeight="1" x14ac:dyDescent="0.15">
      <c r="A39" s="21"/>
    </row>
  </sheetData>
  <mergeCells count="104">
    <mergeCell ref="B2:D2"/>
    <mergeCell ref="E2:G2"/>
    <mergeCell ref="H2:J2"/>
    <mergeCell ref="K2:L2"/>
    <mergeCell ref="B3:D3"/>
    <mergeCell ref="E3:G3"/>
    <mergeCell ref="H3:J3"/>
    <mergeCell ref="K3:L3"/>
    <mergeCell ref="B6:D6"/>
    <mergeCell ref="E6:G6"/>
    <mergeCell ref="H6:J6"/>
    <mergeCell ref="K6:L6"/>
    <mergeCell ref="B7:D7"/>
    <mergeCell ref="E7:G7"/>
    <mergeCell ref="H7:L7"/>
    <mergeCell ref="B4:D4"/>
    <mergeCell ref="E4:G4"/>
    <mergeCell ref="H4:J4"/>
    <mergeCell ref="K4:L4"/>
    <mergeCell ref="B5:D5"/>
    <mergeCell ref="E5:G5"/>
    <mergeCell ref="H5:J5"/>
    <mergeCell ref="K5:L5"/>
    <mergeCell ref="B10:D10"/>
    <mergeCell ref="E10:G10"/>
    <mergeCell ref="H10:L10"/>
    <mergeCell ref="B11:D11"/>
    <mergeCell ref="E11:G11"/>
    <mergeCell ref="H11:L11"/>
    <mergeCell ref="B8:D8"/>
    <mergeCell ref="E8:G8"/>
    <mergeCell ref="H8:L8"/>
    <mergeCell ref="B9:D9"/>
    <mergeCell ref="E9:G9"/>
    <mergeCell ref="H9:L9"/>
    <mergeCell ref="B14:D14"/>
    <mergeCell ref="E14:G14"/>
    <mergeCell ref="H14:L14"/>
    <mergeCell ref="B15:D15"/>
    <mergeCell ref="E15:G15"/>
    <mergeCell ref="H15:L15"/>
    <mergeCell ref="B12:D12"/>
    <mergeCell ref="E12:G12"/>
    <mergeCell ref="H12:L12"/>
    <mergeCell ref="B13:D13"/>
    <mergeCell ref="E13:G13"/>
    <mergeCell ref="H13:L13"/>
    <mergeCell ref="B18:D18"/>
    <mergeCell ref="E18:G18"/>
    <mergeCell ref="H18:L18"/>
    <mergeCell ref="B19:D19"/>
    <mergeCell ref="E19:G19"/>
    <mergeCell ref="H19:L19"/>
    <mergeCell ref="B16:D16"/>
    <mergeCell ref="E16:G16"/>
    <mergeCell ref="H16:L16"/>
    <mergeCell ref="B17:D17"/>
    <mergeCell ref="E17:G17"/>
    <mergeCell ref="H17:L17"/>
    <mergeCell ref="B22:D22"/>
    <mergeCell ref="E22:G22"/>
    <mergeCell ref="H22:L22"/>
    <mergeCell ref="D26:E26"/>
    <mergeCell ref="G26:H26"/>
    <mergeCell ref="J26:K26"/>
    <mergeCell ref="B20:D20"/>
    <mergeCell ref="E20:G20"/>
    <mergeCell ref="H20:L20"/>
    <mergeCell ref="B21:D21"/>
    <mergeCell ref="E21:G21"/>
    <mergeCell ref="H21:L21"/>
    <mergeCell ref="D31:E31"/>
    <mergeCell ref="G31:H31"/>
    <mergeCell ref="J31:K31"/>
    <mergeCell ref="A32:B32"/>
    <mergeCell ref="D32:E32"/>
    <mergeCell ref="G32:H32"/>
    <mergeCell ref="J32:K32"/>
    <mergeCell ref="T27:U27"/>
    <mergeCell ref="A28:B28"/>
    <mergeCell ref="D28:E28"/>
    <mergeCell ref="G28:H28"/>
    <mergeCell ref="J28:K28"/>
    <mergeCell ref="A29:B29"/>
    <mergeCell ref="D29:E29"/>
    <mergeCell ref="G29:H29"/>
    <mergeCell ref="J29:K29"/>
    <mergeCell ref="A27:B27"/>
    <mergeCell ref="D27:E27"/>
    <mergeCell ref="G27:H27"/>
    <mergeCell ref="J27:K27"/>
    <mergeCell ref="N27:O27"/>
    <mergeCell ref="Q27:R27"/>
    <mergeCell ref="A34:B34"/>
    <mergeCell ref="D34:E34"/>
    <mergeCell ref="G34:H34"/>
    <mergeCell ref="J34:K34"/>
    <mergeCell ref="N32:O32"/>
    <mergeCell ref="Q32:R32"/>
    <mergeCell ref="T32:U32"/>
    <mergeCell ref="A33:B33"/>
    <mergeCell ref="D33:E33"/>
    <mergeCell ref="G33:H33"/>
    <mergeCell ref="J33:K33"/>
  </mergeCells>
  <phoneticPr fontId="3"/>
  <printOptions gridLinesSet="0"/>
  <pageMargins left="0.78740157480314965" right="0.78740157480314965" top="0.78740157480314965" bottom="0.78740157480314965" header="0" footer="0"/>
  <pageSetup paperSize="9" scale="89" firstPageNumber="10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F1</vt:lpstr>
      <vt:lpstr>F2</vt:lpstr>
      <vt:lpstr>F3.4</vt:lpstr>
      <vt:lpstr>F5</vt:lpstr>
      <vt:lpstr>F6</vt:lpstr>
      <vt:lpstr>F7</vt:lpstr>
      <vt:lpstr>'F2'!Print_Area</vt:lpstr>
      <vt:lpstr>F3.4!Print_Area</vt:lpstr>
      <vt:lpstr>'F5'!Print_Area</vt:lpstr>
      <vt:lpstr>'F7'!Print_Area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2019-05-31T08:56:38Z</dcterms:modified>
</cp:coreProperties>
</file>