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22260" windowHeight="12645"/>
  </bookViews>
  <sheets>
    <sheet name="L1.2.3.4" sheetId="1" r:id="rId1"/>
    <sheet name="L5.6" sheetId="2" r:id="rId2"/>
    <sheet name="L7.8" sheetId="3" r:id="rId3"/>
  </sheets>
  <definedNames>
    <definedName name="_xlnm.Print_Area" localSheetId="1">'L5.6'!$B$1:$I$53</definedName>
    <definedName name="_xlnm.Print_Area" localSheetId="2">'L7.8'!$A$1:$K$47</definedName>
    <definedName name="Z_0C5B94A7_CBE9_446E_9F58_6188E6CAF545_.wvu.PrintArea" localSheetId="1" hidden="1">'L5.6'!$B$1:$I$53</definedName>
    <definedName name="Z_0C5B94A7_CBE9_446E_9F58_6188E6CAF545_.wvu.PrintArea" localSheetId="2" hidden="1">'L7.8'!$A$1:$K$47</definedName>
    <definedName name="Z_0C5B94A7_CBE9_446E_9F58_6188E6CAF545_.wvu.Rows" localSheetId="0" hidden="1">'L1.2.3.4'!$29:$33,'L1.2.3.4'!$45:$47</definedName>
    <definedName name="Z_0C5B94A7_CBE9_446E_9F58_6188E6CAF545_.wvu.Rows" localSheetId="2" hidden="1">'L7.8'!$39:$41</definedName>
  </definedNames>
  <calcPr calcId="162913"/>
  <customWorkbookViews>
    <customWorkbookView name="掛川市 - 個人用ビュー" guid="{0C5B94A7-CBE9-446E-9F58-6188E6CAF545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3" l="1"/>
  <c r="C46" i="3"/>
  <c r="I41" i="3"/>
  <c r="C41" i="3"/>
  <c r="I40" i="3"/>
  <c r="C40" i="3"/>
  <c r="I39" i="3"/>
  <c r="C39" i="3"/>
  <c r="I32" i="3"/>
  <c r="C32" i="3"/>
  <c r="E52" i="2"/>
</calcChain>
</file>

<file path=xl/sharedStrings.xml><?xml version="1.0" encoding="utf-8"?>
<sst xmlns="http://schemas.openxmlformats.org/spreadsheetml/2006/main" count="187" uniqueCount="118">
  <si>
    <t>１ 中学校卒業者求人数と就職者数の推移</t>
    <phoneticPr fontId="3"/>
  </si>
  <si>
    <t>（掛川公共職業安定所管内３市）</t>
    <rPh sb="1" eb="3">
      <t>カケガワ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rPh sb="13" eb="14">
      <t>シ</t>
    </rPh>
    <phoneticPr fontId="3"/>
  </si>
  <si>
    <t>区　分　＼　年　度</t>
    <rPh sb="6" eb="7">
      <t>トシ</t>
    </rPh>
    <rPh sb="8" eb="9">
      <t>ド</t>
    </rPh>
    <phoneticPr fontId="3"/>
  </si>
  <si>
    <t>平成25
(2013)</t>
    <rPh sb="0" eb="2">
      <t>ヘイセイ</t>
    </rPh>
    <phoneticPr fontId="3"/>
  </si>
  <si>
    <t>26
(2014)</t>
    <phoneticPr fontId="3"/>
  </si>
  <si>
    <t>27
(2015)</t>
    <phoneticPr fontId="3"/>
  </si>
  <si>
    <t>28
(2016)</t>
    <phoneticPr fontId="3"/>
  </si>
  <si>
    <t>29
(2017)</t>
    <phoneticPr fontId="3"/>
  </si>
  <si>
    <t>求  人  数（人)</t>
  </si>
  <si>
    <t>求職申込者数 (人)</t>
  </si>
  <si>
    <t>就 職 者 数(人)</t>
  </si>
  <si>
    <t>求 人 倍 率(倍)</t>
  </si>
  <si>
    <t>就　職　率 (％)</t>
  </si>
  <si>
    <t>　資料：掛川公共職業安定所</t>
  </si>
  <si>
    <t>２ 高等学校卒業者求人数と就職者数の推移</t>
    <phoneticPr fontId="3"/>
  </si>
  <si>
    <t>27
(2015)</t>
    <phoneticPr fontId="3"/>
  </si>
  <si>
    <t>28
(2016)</t>
    <phoneticPr fontId="3"/>
  </si>
  <si>
    <t>29
(2017)</t>
    <phoneticPr fontId="3"/>
  </si>
  <si>
    <t>３ 有効求人倍率の推移</t>
    <phoneticPr fontId="3"/>
  </si>
  <si>
    <t>26
(2014)</t>
    <phoneticPr fontId="3"/>
  </si>
  <si>
    <t>月間有効求人数(人)</t>
  </si>
  <si>
    <t>月間有効求職者数(人)</t>
  </si>
  <si>
    <t>月間有効求人倍率(倍)</t>
  </si>
  <si>
    <t>４．進出企業の操業状況</t>
  </si>
  <si>
    <t>年　度</t>
  </si>
  <si>
    <t>企　業　数</t>
  </si>
  <si>
    <t>敷 地 面 積 (㎡)</t>
  </si>
  <si>
    <t>従業者数(人)</t>
    <phoneticPr fontId="3"/>
  </si>
  <si>
    <t>　資料：商工観光課</t>
    <phoneticPr fontId="3"/>
  </si>
  <si>
    <t>４ 進出企業の操業状況</t>
    <phoneticPr fontId="3"/>
  </si>
  <si>
    <t>敷 地 面 積 (㎡)</t>
    <phoneticPr fontId="3"/>
  </si>
  <si>
    <t>昭和50 (1975)</t>
    <phoneticPr fontId="3"/>
  </si>
  <si>
    <t xml:space="preserve">    55 (1980)</t>
    <phoneticPr fontId="3"/>
  </si>
  <si>
    <t xml:space="preserve">    60 (1985)</t>
    <phoneticPr fontId="3"/>
  </si>
  <si>
    <t>平成元 (1989)</t>
    <phoneticPr fontId="3"/>
  </si>
  <si>
    <t xml:space="preserve">    ５ (1993)</t>
    <phoneticPr fontId="3"/>
  </si>
  <si>
    <t xml:space="preserve">    10 (1998)</t>
    <phoneticPr fontId="3"/>
  </si>
  <si>
    <t xml:space="preserve">    15 (2003)</t>
    <phoneticPr fontId="3"/>
  </si>
  <si>
    <t xml:space="preserve">    20 (2008)</t>
    <phoneticPr fontId="3"/>
  </si>
  <si>
    <t xml:space="preserve">    22 (2010)</t>
    <phoneticPr fontId="3"/>
  </si>
  <si>
    <t xml:space="preserve">    23 (2011)</t>
    <phoneticPr fontId="3"/>
  </si>
  <si>
    <t xml:space="preserve">    24 (2012)</t>
    <phoneticPr fontId="3"/>
  </si>
  <si>
    <t xml:space="preserve">    25 (2013)</t>
    <phoneticPr fontId="3"/>
  </si>
  <si>
    <t xml:space="preserve">    26 (2014)</t>
    <phoneticPr fontId="3"/>
  </si>
  <si>
    <t xml:space="preserve">    27 (2015)</t>
    <phoneticPr fontId="3"/>
  </si>
  <si>
    <t xml:space="preserve">    28 (2016)</t>
    <phoneticPr fontId="3"/>
  </si>
  <si>
    <t xml:space="preserve">    29 (2017)</t>
    <phoneticPr fontId="3"/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</si>
  <si>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3"/>
  </si>
  <si>
    <t>５ 常用労働者の平均月間現金給与額　</t>
    <phoneticPr fontId="3"/>
  </si>
  <si>
    <t>年・産業大分類</t>
    <rPh sb="0" eb="1">
      <t>ネン</t>
    </rPh>
    <phoneticPr fontId="3"/>
  </si>
  <si>
    <t>現金給与
総額</t>
    <phoneticPr fontId="3"/>
  </si>
  <si>
    <t>定　　期　　給　　与</t>
  </si>
  <si>
    <t>特別給与</t>
    <phoneticPr fontId="3"/>
  </si>
  <si>
    <t>所定内給与</t>
    <phoneticPr fontId="3"/>
  </si>
  <si>
    <t>超過労働給与</t>
  </si>
  <si>
    <t>平成25 (2013)</t>
    <rPh sb="0" eb="2">
      <t>ヘイセイ</t>
    </rPh>
    <phoneticPr fontId="3"/>
  </si>
  <si>
    <t xml:space="preserve">    26 (2014)</t>
    <phoneticPr fontId="3"/>
  </si>
  <si>
    <t xml:space="preserve">    28 (2016)</t>
    <phoneticPr fontId="3"/>
  </si>
  <si>
    <t xml:space="preserve">    29 (2017)</t>
    <phoneticPr fontId="3"/>
  </si>
  <si>
    <t>建設業</t>
    <rPh sb="0" eb="3">
      <t>ケンセツギョウ</t>
    </rPh>
    <phoneticPr fontId="6"/>
  </si>
  <si>
    <t>製造業</t>
    <rPh sb="0" eb="3">
      <t>セイゾウギョウ</t>
    </rPh>
    <phoneticPr fontId="6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</si>
  <si>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</si>
  <si>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</si>
  <si>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運輸業,郵便業</t>
    <rPh sb="0" eb="3">
      <t>ウンユギョウ</t>
    </rPh>
    <rPh sb="4" eb="6">
      <t>ユウビン</t>
    </rPh>
    <rPh sb="6" eb="7">
      <t>ギョウ</t>
    </rPh>
    <phoneticPr fontId="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</si>
  <si>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6"/>
  </si>
  <si>
    <t>金融業,保険業</t>
    <rPh sb="0" eb="2">
      <t>キンユウ</t>
    </rPh>
    <rPh sb="2" eb="3">
      <t>ギョウ</t>
    </rPh>
    <rPh sb="4" eb="7">
      <t>ホケンギョウ</t>
    </rPh>
    <phoneticPr fontId="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</si>
  <si>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</si>
  <si>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</si>
  <si>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</si>
  <si>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</si>
  <si>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</si>
  <si>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医療,福祉</t>
    <rPh sb="0" eb="2">
      <t>イリョウ</t>
    </rPh>
    <rPh sb="3" eb="5">
      <t>フクシ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</si>
  <si>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</si>
  <si>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サービス業（他に分類されないもの）</t>
    <rPh sb="0" eb="5">
      <t>サービスギョウ</t>
    </rPh>
    <rPh sb="6" eb="7">
      <t>タ</t>
    </rPh>
    <rPh sb="8" eb="10">
      <t>ブンルイ</t>
    </rPh>
    <phoneticPr fontId="6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</si>
  <si>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rPh sb="13" eb="15">
      <t>シズオカ</t>
    </rPh>
    <phoneticPr fontId="3"/>
  </si>
  <si>
    <t>６ 常用労働者の平均月間労働時間</t>
    <phoneticPr fontId="3"/>
  </si>
  <si>
    <t>総実労働時間</t>
    <phoneticPr fontId="3"/>
  </si>
  <si>
    <t>所定内労働時間</t>
    <phoneticPr fontId="3"/>
  </si>
  <si>
    <t>所定外労働時間</t>
    <phoneticPr fontId="3"/>
  </si>
  <si>
    <t>対前年増減率</t>
  </si>
  <si>
    <t xml:space="preserve">    27 (2015)</t>
    <phoneticPr fontId="3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</si>
  <si>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phoneticPr fontId="3"/>
  </si>
  <si>
    <t>７ 就業形態別雇用構成</t>
    <rPh sb="2" eb="4">
      <t>シュウギョウ</t>
    </rPh>
    <rPh sb="4" eb="6">
      <t>ケイタイ</t>
    </rPh>
    <rPh sb="6" eb="7">
      <t>ベツ</t>
    </rPh>
    <phoneticPr fontId="3"/>
  </si>
  <si>
    <t>（静岡県）（事業所規模５人以上）(単位：人、％)</t>
    <rPh sb="1" eb="4">
      <t>シズオカケン</t>
    </rPh>
    <rPh sb="6" eb="9">
      <t>ジギョウショ</t>
    </rPh>
    <rPh sb="9" eb="11">
      <t>キボ</t>
    </rPh>
    <rPh sb="12" eb="13">
      <t>ニン</t>
    </rPh>
    <rPh sb="13" eb="15">
      <t>イジョウ</t>
    </rPh>
    <phoneticPr fontId="3"/>
  </si>
  <si>
    <t>常 用 労 働 者 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カズ</t>
    </rPh>
    <phoneticPr fontId="3"/>
  </si>
  <si>
    <t>計</t>
    <rPh sb="0" eb="1">
      <t>ケイ</t>
    </rPh>
    <phoneticPr fontId="3"/>
  </si>
  <si>
    <t>前年対比</t>
    <rPh sb="0" eb="2">
      <t>ゼンネン</t>
    </rPh>
    <rPh sb="2" eb="4">
      <t>タイヒ</t>
    </rPh>
    <phoneticPr fontId="3"/>
  </si>
  <si>
    <t>パート比率</t>
    <rPh sb="3" eb="5">
      <t>ヒリツ</t>
    </rPh>
    <phoneticPr fontId="3"/>
  </si>
  <si>
    <t xml:space="preserve">    26 (2014)</t>
  </si>
  <si>
    <t xml:space="preserve">    27 (2015)</t>
  </si>
  <si>
    <t xml:space="preserve">    28 (2016)</t>
  </si>
  <si>
    <t>資料：企画政策課　出典：静岡県毎月勤労統計調査年報</t>
    <rPh sb="0" eb="2">
      <t>シリョウ</t>
    </rPh>
    <rPh sb="3" eb="5">
      <t>キカク</t>
    </rPh>
    <rPh sb="5" eb="7">
      <t>セイサク</t>
    </rPh>
    <rPh sb="7" eb="8">
      <t>カ</t>
    </rPh>
    <rPh sb="9" eb="11">
      <t>シュッテン</t>
    </rPh>
    <rPh sb="12" eb="15">
      <t>シズオカケン</t>
    </rPh>
    <rPh sb="15" eb="17">
      <t>マイツキ</t>
    </rPh>
    <rPh sb="17" eb="19">
      <t>キンロウ</t>
    </rPh>
    <rPh sb="19" eb="21">
      <t>トウケイ</t>
    </rPh>
    <rPh sb="21" eb="23">
      <t>チョウサ</t>
    </rPh>
    <rPh sb="23" eb="24">
      <t>ネン</t>
    </rPh>
    <phoneticPr fontId="3"/>
  </si>
  <si>
    <t>８ 内職相談状況</t>
    <phoneticPr fontId="3"/>
  </si>
  <si>
    <t>　　　　　　（単位：件）</t>
  </si>
  <si>
    <t>求　職　相　談　状　況</t>
  </si>
  <si>
    <t xml:space="preserve"> 求　　　人</t>
  </si>
  <si>
    <t>斡旋件数</t>
    <rPh sb="0" eb="2">
      <t>アッセン</t>
    </rPh>
    <rPh sb="2" eb="4">
      <t>ケンスウ</t>
    </rPh>
    <phoneticPr fontId="3"/>
  </si>
  <si>
    <t>年度</t>
    <rPh sb="0" eb="2">
      <t>ネンド</t>
    </rPh>
    <phoneticPr fontId="3"/>
  </si>
  <si>
    <t>計</t>
    <phoneticPr fontId="3"/>
  </si>
  <si>
    <t>新規相談</t>
    <rPh sb="0" eb="2">
      <t>シンキ</t>
    </rPh>
    <rPh sb="2" eb="4">
      <t>ソウダン</t>
    </rPh>
    <phoneticPr fontId="3"/>
  </si>
  <si>
    <t>再相談</t>
    <phoneticPr fontId="3"/>
  </si>
  <si>
    <t>その他相談</t>
    <rPh sb="2" eb="3">
      <t>タ</t>
    </rPh>
    <phoneticPr fontId="3"/>
  </si>
  <si>
    <t>件数</t>
    <phoneticPr fontId="3"/>
  </si>
  <si>
    <t>人数(人)</t>
  </si>
  <si>
    <t>一般内職</t>
  </si>
  <si>
    <t>求人情報提供</t>
    <rPh sb="0" eb="2">
      <t>キュウジン</t>
    </rPh>
    <rPh sb="2" eb="4">
      <t>ジョウホウ</t>
    </rPh>
    <rPh sb="4" eb="6">
      <t>テイキョウ</t>
    </rPh>
    <phoneticPr fontId="3"/>
  </si>
  <si>
    <t>昭和55 (1980)</t>
    <phoneticPr fontId="3"/>
  </si>
  <si>
    <t xml:space="preserve">        60 (1985)    </t>
    <phoneticPr fontId="3"/>
  </si>
  <si>
    <t xml:space="preserve">     5 (1993)</t>
    <phoneticPr fontId="3"/>
  </si>
  <si>
    <t xml:space="preserve">    15 (2003)</t>
    <phoneticPr fontId="3"/>
  </si>
  <si>
    <t xml:space="preserve">    22 (2010)</t>
    <phoneticPr fontId="3"/>
  </si>
  <si>
    <t xml:space="preserve">    23 (2011)</t>
    <phoneticPr fontId="3"/>
  </si>
  <si>
    <t xml:space="preserve">    25 (2013)</t>
    <phoneticPr fontId="3"/>
  </si>
  <si>
    <t xml:space="preserve">    27 (2015)</t>
    <phoneticPr fontId="3"/>
  </si>
  <si>
    <t xml:space="preserve">    29 (2017)</t>
    <phoneticPr fontId="3"/>
  </si>
  <si>
    <t>-</t>
    <phoneticPr fontId="2"/>
  </si>
  <si>
    <r>
      <t>(県下年平均)(事業所規模５人以上)　</t>
    </r>
    <r>
      <rPr>
        <sz val="9"/>
        <rFont val="ＭＳ ゴシック"/>
        <family val="3"/>
        <charset val="128"/>
      </rPr>
      <t>（単位：円）</t>
    </r>
    <rPh sb="20" eb="22">
      <t>タンイ</t>
    </rPh>
    <rPh sb="23" eb="24">
      <t>エン</t>
    </rPh>
    <phoneticPr fontId="3"/>
  </si>
  <si>
    <r>
      <t>(県下年平均)(事業所規模５人以上)</t>
    </r>
    <r>
      <rPr>
        <sz val="9"/>
        <rFont val="ＭＳ ゴシック"/>
        <family val="3"/>
        <charset val="128"/>
      </rPr>
      <t>(単位：時間、％）</t>
    </r>
    <rPh sb="19" eb="21">
      <t>タンイ</t>
    </rPh>
    <rPh sb="22" eb="24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</si>
</sst>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#,##0_ "/>
    <numFmt numFmtId="178" formatCode="0.00_);[Red]\(0.00\)"/>
    <numFmt numFmtId="179" formatCode="#,##0_);[Red]\(#,##0\)"/>
    <numFmt numFmtId="180" formatCode="0.0_);[Red]\(0.0\)"/>
    <numFmt numFmtId="181" formatCode="0.0;&quot;△ &quot;0.0"/>
    <numFmt numFmtId="182" formatCode="0.0;[Black]&quot;△&quot;0.0"/>
    <numFmt numFmtId="183" formatCode="#,##0;&quot;△ &quot;#,##0"/>
    <numFmt numFmtId="184" formatCode="#,##0.0;&quot;△ &quot;#,##0.0"/>
    <numFmt numFmtId="185" formatCode="#,##0.0"/>
  </numFmts>
  <fonts count="16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dashed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double">
        <color indexed="8"/>
      </right>
      <top/>
      <bottom style="dotted">
        <color indexed="64"/>
      </bottom>
      <diagonal/>
    </border>
    <border>
      <left style="double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4" fillId="0" borderId="0"/>
    <xf numFmtId="0" fontId="1" fillId="0" borderId="0"/>
  </cellStyleXfs>
  <cellXfs count="222">
    <xf numFmtId="0" fontId="0" fillId="0" borderId="0" xfId="0"/>
    <xf numFmtId="0" fontId="5" fillId="0" borderId="0" xfId="3" applyFont="1" applyFill="1" applyBorder="1" applyAlignment="1">
      <alignment horizontal="distributed" vertical="center" shrinkToFit="1"/>
    </xf>
    <xf numFmtId="0" fontId="7" fillId="0" borderId="0" xfId="3" applyFont="1" applyFill="1" applyBorder="1" applyAlignment="1">
      <alignment horizontal="distributed" vertical="center" shrinkToFi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84" fontId="13" fillId="0" borderId="55" xfId="1" applyNumberFormat="1" applyFont="1" applyFill="1" applyBorder="1" applyAlignment="1">
      <alignment vertical="center"/>
    </xf>
    <xf numFmtId="184" fontId="13" fillId="0" borderId="54" xfId="1" applyNumberFormat="1" applyFont="1" applyFill="1" applyBorder="1" applyAlignment="1">
      <alignment vertical="center"/>
    </xf>
    <xf numFmtId="184" fontId="13" fillId="0" borderId="25" xfId="1" applyNumberFormat="1" applyFont="1" applyFill="1" applyBorder="1" applyAlignment="1">
      <alignment vertical="center"/>
    </xf>
    <xf numFmtId="185" fontId="13" fillId="0" borderId="0" xfId="1" applyNumberFormat="1" applyFont="1" applyFill="1" applyBorder="1" applyAlignment="1">
      <alignment horizontal="right" vertical="center"/>
    </xf>
    <xf numFmtId="185" fontId="13" fillId="0" borderId="0" xfId="1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184" fontId="13" fillId="0" borderId="57" xfId="1" applyNumberFormat="1" applyFont="1" applyFill="1" applyBorder="1" applyAlignment="1">
      <alignment vertical="center"/>
    </xf>
    <xf numFmtId="184" fontId="13" fillId="0" borderId="56" xfId="1" applyNumberFormat="1" applyFont="1" applyFill="1" applyBorder="1" applyAlignment="1">
      <alignment vertical="center"/>
    </xf>
    <xf numFmtId="184" fontId="13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 shrinkToFit="1"/>
    </xf>
    <xf numFmtId="38" fontId="8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 shrinkToFit="1"/>
    </xf>
    <xf numFmtId="0" fontId="14" fillId="0" borderId="0" xfId="1" applyFont="1" applyFill="1" applyBorder="1" applyAlignment="1">
      <alignment horizontal="distributed" vertical="center" shrinkToFit="1"/>
    </xf>
    <xf numFmtId="0" fontId="7" fillId="0" borderId="21" xfId="1" applyFont="1" applyFill="1" applyBorder="1" applyAlignment="1">
      <alignment horizontal="distributed" vertical="center" shrinkToFit="1"/>
    </xf>
    <xf numFmtId="0" fontId="12" fillId="0" borderId="0" xfId="1" applyFont="1" applyFill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185" fontId="12" fillId="0" borderId="0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38" fontId="12" fillId="0" borderId="0" xfId="2" applyFont="1" applyFill="1" applyBorder="1" applyAlignment="1">
      <alignment horizontal="center" vertical="center"/>
    </xf>
    <xf numFmtId="0" fontId="8" fillId="0" borderId="70" xfId="4" applyFont="1" applyFill="1" applyBorder="1" applyAlignment="1">
      <alignment horizontal="center" vertical="center"/>
    </xf>
    <xf numFmtId="0" fontId="8" fillId="0" borderId="71" xfId="4" applyFont="1" applyFill="1" applyBorder="1" applyAlignment="1">
      <alignment horizontal="center" vertical="center" shrinkToFit="1"/>
    </xf>
    <xf numFmtId="0" fontId="8" fillId="0" borderId="70" xfId="4" applyFont="1" applyFill="1" applyBorder="1" applyAlignment="1">
      <alignment horizontal="center" vertical="center" shrinkToFit="1"/>
    </xf>
    <xf numFmtId="0" fontId="8" fillId="0" borderId="72" xfId="4" applyFont="1" applyFill="1" applyBorder="1" applyAlignment="1">
      <alignment horizontal="center" vertical="center" shrinkToFit="1"/>
    </xf>
    <xf numFmtId="0" fontId="8" fillId="0" borderId="73" xfId="4" applyFont="1" applyFill="1" applyBorder="1" applyAlignment="1">
      <alignment horizontal="center" vertical="center" shrinkToFit="1"/>
    </xf>
    <xf numFmtId="0" fontId="8" fillId="0" borderId="74" xfId="4" applyFont="1" applyFill="1" applyBorder="1" applyAlignment="1">
      <alignment horizontal="center" vertical="center" shrinkToFit="1"/>
    </xf>
    <xf numFmtId="0" fontId="8" fillId="0" borderId="75" xfId="4" applyFont="1" applyFill="1" applyBorder="1" applyAlignment="1">
      <alignment horizontal="center" vertical="center" shrinkToFit="1"/>
    </xf>
    <xf numFmtId="0" fontId="13" fillId="0" borderId="70" xfId="4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/>
    </xf>
    <xf numFmtId="0" fontId="8" fillId="0" borderId="76" xfId="1" applyFont="1" applyFill="1" applyBorder="1" applyAlignment="1">
      <alignment horizontal="right" vertical="center"/>
    </xf>
    <xf numFmtId="0" fontId="8" fillId="0" borderId="77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78" xfId="1" applyFont="1" applyFill="1" applyBorder="1" applyAlignment="1">
      <alignment horizontal="right" vertical="center"/>
    </xf>
    <xf numFmtId="0" fontId="8" fillId="0" borderId="79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right" vertical="center"/>
    </xf>
    <xf numFmtId="0" fontId="8" fillId="0" borderId="80" xfId="1" applyFont="1" applyFill="1" applyBorder="1" applyAlignment="1">
      <alignment horizontal="right" vertical="center"/>
    </xf>
    <xf numFmtId="0" fontId="8" fillId="0" borderId="43" xfId="1" applyFont="1" applyFill="1" applyBorder="1" applyAlignment="1">
      <alignment horizontal="right" vertical="center"/>
    </xf>
    <xf numFmtId="0" fontId="8" fillId="0" borderId="81" xfId="1" applyFont="1" applyFill="1" applyBorder="1" applyAlignment="1">
      <alignment horizontal="right" vertical="center"/>
    </xf>
    <xf numFmtId="3" fontId="8" fillId="0" borderId="0" xfId="1" applyNumberFormat="1" applyFont="1" applyFill="1" applyAlignment="1">
      <alignment horizontal="right" vertical="center"/>
    </xf>
    <xf numFmtId="0" fontId="8" fillId="0" borderId="6" xfId="4" applyFont="1" applyFill="1" applyBorder="1" applyAlignment="1">
      <alignment horizontal="center" vertical="center"/>
    </xf>
    <xf numFmtId="3" fontId="8" fillId="0" borderId="82" xfId="4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6" xfId="4" applyFont="1" applyFill="1" applyBorder="1" applyAlignment="1">
      <alignment vertical="center"/>
    </xf>
    <xf numFmtId="0" fontId="8" fillId="0" borderId="56" xfId="4" applyFont="1" applyFill="1" applyBorder="1" applyAlignment="1">
      <alignment vertical="center"/>
    </xf>
    <xf numFmtId="0" fontId="10" fillId="0" borderId="85" xfId="1" applyFont="1" applyFill="1" applyBorder="1" applyAlignment="1">
      <alignment vertical="center"/>
    </xf>
    <xf numFmtId="0" fontId="8" fillId="0" borderId="85" xfId="1" applyFont="1" applyFill="1" applyBorder="1" applyAlignment="1">
      <alignment vertical="center"/>
    </xf>
    <xf numFmtId="0" fontId="8" fillId="0" borderId="0" xfId="1" applyFont="1" applyFill="1"/>
    <xf numFmtId="0" fontId="10" fillId="0" borderId="0" xfId="1" applyFont="1" applyFill="1"/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horizontal="right"/>
    </xf>
    <xf numFmtId="0" fontId="10" fillId="0" borderId="3" xfId="1" applyFont="1" applyFill="1" applyBorder="1" applyAlignment="1">
      <alignment horizontal="center" vertical="center" wrapText="1"/>
    </xf>
    <xf numFmtId="0" fontId="10" fillId="0" borderId="14" xfId="1" applyFont="1" applyFill="1" applyBorder="1" applyAlignment="1">
      <alignment vertical="center"/>
    </xf>
    <xf numFmtId="0" fontId="12" fillId="0" borderId="0" xfId="1" applyFont="1" applyFill="1"/>
    <xf numFmtId="0" fontId="9" fillId="0" borderId="0" xfId="1" applyFont="1" applyFill="1"/>
    <xf numFmtId="0" fontId="8" fillId="0" borderId="17" xfId="1" applyFont="1" applyFill="1" applyBorder="1" applyAlignment="1">
      <alignment horizontal="center"/>
    </xf>
    <xf numFmtId="0" fontId="8" fillId="0" borderId="18" xfId="1" applyFont="1" applyFill="1" applyBorder="1" applyAlignment="1">
      <alignment horizontal="center"/>
    </xf>
    <xf numFmtId="0" fontId="8" fillId="0" borderId="0" xfId="1" applyFont="1" applyFill="1" applyAlignment="1">
      <alignment horizontal="center"/>
    </xf>
    <xf numFmtId="3" fontId="8" fillId="0" borderId="20" xfId="1" applyNumberFormat="1" applyFont="1" applyFill="1" applyBorder="1" applyAlignment="1">
      <alignment horizontal="right"/>
    </xf>
    <xf numFmtId="0" fontId="12" fillId="0" borderId="14" xfId="1" applyFont="1" applyFill="1" applyBorder="1"/>
    <xf numFmtId="0" fontId="8" fillId="0" borderId="14" xfId="1" applyFont="1" applyFill="1" applyBorder="1"/>
    <xf numFmtId="3" fontId="8" fillId="0" borderId="0" xfId="1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0" fontId="8" fillId="0" borderId="21" xfId="1" applyFont="1" applyFill="1" applyBorder="1"/>
    <xf numFmtId="0" fontId="10" fillId="0" borderId="22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10" fillId="0" borderId="4" xfId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0" fontId="10" fillId="0" borderId="9" xfId="1" applyFont="1" applyFill="1" applyBorder="1" applyAlignment="1">
      <alignment horizontal="right" vertical="center"/>
    </xf>
    <xf numFmtId="2" fontId="10" fillId="0" borderId="12" xfId="1" applyNumberFormat="1" applyFont="1" applyFill="1" applyBorder="1" applyAlignment="1">
      <alignment horizontal="right" vertical="center"/>
    </xf>
    <xf numFmtId="176" fontId="10" fillId="0" borderId="1" xfId="1" applyNumberFormat="1" applyFont="1" applyFill="1" applyBorder="1" applyAlignment="1">
      <alignment horizontal="right" vertical="center"/>
    </xf>
    <xf numFmtId="0" fontId="10" fillId="0" borderId="12" xfId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9" xfId="1" applyNumberFormat="1" applyFont="1" applyFill="1" applyBorder="1" applyAlignment="1">
      <alignment horizontal="right" vertical="center"/>
    </xf>
    <xf numFmtId="178" fontId="10" fillId="0" borderId="1" xfId="1" applyNumberFormat="1" applyFont="1" applyFill="1" applyBorder="1" applyAlignment="1">
      <alignment horizontal="right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3" fontId="10" fillId="0" borderId="25" xfId="1" applyNumberFormat="1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13" xfId="1" applyFont="1" applyFill="1" applyBorder="1" applyAlignment="1">
      <alignment horizontal="center" vertical="center"/>
    </xf>
    <xf numFmtId="38" fontId="10" fillId="0" borderId="21" xfId="2" applyFont="1" applyFill="1" applyBorder="1" applyAlignment="1">
      <alignment vertical="center"/>
    </xf>
    <xf numFmtId="0" fontId="10" fillId="0" borderId="21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35" xfId="1" applyFont="1" applyFill="1" applyBorder="1" applyAlignment="1">
      <alignment horizontal="center" wrapText="1"/>
    </xf>
    <xf numFmtId="3" fontId="8" fillId="0" borderId="83" xfId="4" applyNumberFormat="1" applyFont="1" applyFill="1" applyBorder="1" applyAlignment="1">
      <alignment vertical="center"/>
    </xf>
    <xf numFmtId="0" fontId="8" fillId="0" borderId="21" xfId="4" applyFont="1" applyFill="1" applyBorder="1" applyAlignment="1">
      <alignment vertical="center"/>
    </xf>
    <xf numFmtId="0" fontId="8" fillId="0" borderId="84" xfId="4" applyFont="1" applyFill="1" applyBorder="1" applyAlignment="1">
      <alignment vertical="center"/>
    </xf>
    <xf numFmtId="0" fontId="8" fillId="0" borderId="65" xfId="4" applyFont="1" applyFill="1" applyBorder="1" applyAlignment="1">
      <alignment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/>
    </xf>
    <xf numFmtId="0" fontId="8" fillId="0" borderId="14" xfId="1" applyFont="1" applyFill="1" applyBorder="1" applyAlignment="1">
      <alignment vertical="center"/>
    </xf>
    <xf numFmtId="0" fontId="8" fillId="0" borderId="29" xfId="1" applyFont="1" applyFill="1" applyBorder="1" applyAlignment="1">
      <alignment vertical="center"/>
    </xf>
    <xf numFmtId="0" fontId="10" fillId="0" borderId="32" xfId="1" applyFont="1" applyFill="1" applyBorder="1" applyAlignment="1">
      <alignment horizontal="center" vertical="center"/>
    </xf>
    <xf numFmtId="0" fontId="15" fillId="0" borderId="33" xfId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vertical="center"/>
    </xf>
    <xf numFmtId="179" fontId="13" fillId="0" borderId="0" xfId="1" applyNumberFormat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36" xfId="1" applyFont="1" applyFill="1" applyBorder="1" applyAlignment="1">
      <alignment vertical="center"/>
    </xf>
    <xf numFmtId="179" fontId="13" fillId="0" borderId="35" xfId="1" applyNumberFormat="1" applyFont="1" applyFill="1" applyBorder="1" applyAlignment="1">
      <alignment vertical="center"/>
    </xf>
    <xf numFmtId="179" fontId="13" fillId="0" borderId="37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/>
    </xf>
    <xf numFmtId="3" fontId="8" fillId="0" borderId="37" xfId="1" applyNumberFormat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12" fillId="0" borderId="14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8" fillId="0" borderId="38" xfId="1" applyFont="1" applyFill="1" applyBorder="1" applyAlignment="1">
      <alignment horizontal="center" vertical="center"/>
    </xf>
    <xf numFmtId="0" fontId="8" fillId="0" borderId="41" xfId="1" applyFont="1" applyFill="1" applyBorder="1" applyAlignment="1">
      <alignment horizontal="center" vertical="center"/>
    </xf>
    <xf numFmtId="0" fontId="12" fillId="0" borderId="42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vertical="center"/>
    </xf>
    <xf numFmtId="180" fontId="8" fillId="0" borderId="37" xfId="1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80" fontId="8" fillId="0" borderId="44" xfId="1" applyNumberFormat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0" fontId="8" fillId="0" borderId="45" xfId="1" applyFont="1" applyFill="1" applyBorder="1" applyAlignment="1">
      <alignment vertical="center"/>
    </xf>
    <xf numFmtId="180" fontId="8" fillId="0" borderId="46" xfId="1" applyNumberFormat="1" applyFont="1" applyFill="1" applyBorder="1" applyAlignment="1">
      <alignment vertical="center"/>
    </xf>
    <xf numFmtId="181" fontId="8" fillId="0" borderId="47" xfId="1" applyNumberFormat="1" applyFont="1" applyFill="1" applyBorder="1" applyAlignment="1">
      <alignment vertical="center"/>
    </xf>
    <xf numFmtId="180" fontId="8" fillId="0" borderId="48" xfId="1" applyNumberFormat="1" applyFont="1" applyFill="1" applyBorder="1" applyAlignment="1">
      <alignment vertical="center"/>
    </xf>
    <xf numFmtId="181" fontId="8" fillId="0" borderId="35" xfId="1" applyNumberFormat="1" applyFont="1" applyFill="1" applyBorder="1" applyAlignment="1">
      <alignment vertical="center"/>
    </xf>
    <xf numFmtId="180" fontId="8" fillId="0" borderId="35" xfId="1" applyNumberFormat="1" applyFont="1" applyFill="1" applyBorder="1" applyAlignment="1">
      <alignment vertical="center"/>
    </xf>
    <xf numFmtId="180" fontId="8" fillId="0" borderId="37" xfId="1" quotePrefix="1" applyNumberFormat="1" applyFont="1" applyFill="1" applyBorder="1" applyAlignment="1">
      <alignment vertical="center"/>
    </xf>
    <xf numFmtId="180" fontId="8" fillId="0" borderId="44" xfId="1" quotePrefix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distributed" vertical="center"/>
    </xf>
    <xf numFmtId="0" fontId="8" fillId="0" borderId="49" xfId="1" applyFont="1" applyFill="1" applyBorder="1" applyAlignment="1">
      <alignment vertical="center"/>
    </xf>
    <xf numFmtId="182" fontId="8" fillId="0" borderId="0" xfId="1" applyNumberFormat="1" applyFont="1" applyFill="1" applyAlignment="1">
      <alignment vertical="center"/>
    </xf>
    <xf numFmtId="182" fontId="8" fillId="0" borderId="0" xfId="1" applyNumberFormat="1" applyFont="1" applyFill="1" applyAlignment="1">
      <alignment horizontal="right" vertical="center"/>
    </xf>
    <xf numFmtId="0" fontId="12" fillId="0" borderId="0" xfId="1" applyFont="1" applyFill="1" applyAlignment="1"/>
    <xf numFmtId="184" fontId="13" fillId="0" borderId="59" xfId="1" applyNumberFormat="1" applyFont="1" applyFill="1" applyBorder="1" applyAlignment="1">
      <alignment vertical="center"/>
    </xf>
    <xf numFmtId="184" fontId="13" fillId="0" borderId="58" xfId="1" applyNumberFormat="1" applyFont="1" applyFill="1" applyBorder="1" applyAlignment="1">
      <alignment vertical="center"/>
    </xf>
    <xf numFmtId="184" fontId="13" fillId="0" borderId="35" xfId="1" applyNumberFormat="1" applyFont="1" applyFill="1" applyBorder="1" applyAlignment="1">
      <alignment vertical="center"/>
    </xf>
    <xf numFmtId="184" fontId="13" fillId="0" borderId="62" xfId="1" applyNumberFormat="1" applyFont="1" applyFill="1" applyBorder="1" applyAlignment="1">
      <alignment vertical="center"/>
    </xf>
    <xf numFmtId="184" fontId="13" fillId="0" borderId="61" xfId="1" applyNumberFormat="1" applyFont="1" applyFill="1" applyBorder="1" applyAlignment="1">
      <alignment vertical="center"/>
    </xf>
    <xf numFmtId="184" fontId="13" fillId="0" borderId="63" xfId="1" applyNumberFormat="1" applyFont="1" applyFill="1" applyBorder="1" applyAlignment="1">
      <alignment vertical="center"/>
    </xf>
    <xf numFmtId="184" fontId="13" fillId="0" borderId="66" xfId="1" applyNumberFormat="1" applyFont="1" applyFill="1" applyBorder="1" applyAlignment="1">
      <alignment vertical="center"/>
    </xf>
    <xf numFmtId="184" fontId="13" fillId="0" borderId="65" xfId="1" applyNumberFormat="1" applyFont="1" applyFill="1" applyBorder="1" applyAlignment="1">
      <alignment vertical="center"/>
    </xf>
    <xf numFmtId="184" fontId="13" fillId="0" borderId="2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3" fontId="8" fillId="0" borderId="19" xfId="1" applyNumberFormat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3" fontId="8" fillId="0" borderId="20" xfId="1" applyNumberFormat="1" applyFont="1" applyFill="1" applyBorder="1" applyAlignment="1">
      <alignment horizontal="right"/>
    </xf>
    <xf numFmtId="0" fontId="8" fillId="0" borderId="20" xfId="1" applyFont="1" applyFill="1" applyBorder="1" applyAlignment="1">
      <alignment horizontal="right"/>
    </xf>
    <xf numFmtId="0" fontId="10" fillId="0" borderId="18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7" xfId="1" applyFont="1" applyFill="1" applyBorder="1" applyAlignment="1">
      <alignment horizontal="center" vertical="center" justifyLastLine="1"/>
    </xf>
    <xf numFmtId="0" fontId="8" fillId="0" borderId="39" xfId="1" applyFont="1" applyFill="1" applyBorder="1" applyAlignment="1">
      <alignment horizontal="center" vertical="center" justifyLastLine="1"/>
    </xf>
    <xf numFmtId="0" fontId="8" fillId="0" borderId="40" xfId="1" applyFont="1" applyFill="1" applyBorder="1" applyAlignment="1">
      <alignment horizontal="center" vertical="center" justifyLastLine="1"/>
    </xf>
    <xf numFmtId="0" fontId="8" fillId="0" borderId="38" xfId="1" applyFont="1" applyFill="1" applyBorder="1" applyAlignment="1">
      <alignment horizontal="center" vertical="center" justifyLastLine="1"/>
    </xf>
    <xf numFmtId="0" fontId="8" fillId="0" borderId="14" xfId="1" applyFont="1" applyFill="1" applyBorder="1" applyAlignment="1">
      <alignment horizontal="center" vertical="center" justifyLastLine="1"/>
    </xf>
    <xf numFmtId="183" fontId="8" fillId="0" borderId="37" xfId="1" applyNumberFormat="1" applyFont="1" applyFill="1" applyBorder="1" applyAlignment="1">
      <alignment horizontal="right" vertical="center"/>
    </xf>
    <xf numFmtId="183" fontId="8" fillId="0" borderId="56" xfId="1" applyNumberFormat="1" applyFont="1" applyFill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50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52" xfId="1" applyFont="1" applyFill="1" applyBorder="1" applyAlignment="1">
      <alignment horizontal="center" vertical="center"/>
    </xf>
    <xf numFmtId="0" fontId="8" fillId="0" borderId="53" xfId="1" applyFont="1" applyFill="1" applyBorder="1" applyAlignment="1">
      <alignment horizontal="center" vertical="center"/>
    </xf>
    <xf numFmtId="0" fontId="8" fillId="0" borderId="51" xfId="1" applyFont="1" applyFill="1" applyBorder="1" applyAlignment="1">
      <alignment horizontal="center" vertical="center"/>
    </xf>
    <xf numFmtId="183" fontId="8" fillId="0" borderId="50" xfId="1" applyNumberFormat="1" applyFont="1" applyFill="1" applyBorder="1" applyAlignment="1">
      <alignment horizontal="right" vertical="center"/>
    </xf>
    <xf numFmtId="183" fontId="8" fillId="0" borderId="54" xfId="1" applyNumberFormat="1" applyFont="1" applyFill="1" applyBorder="1" applyAlignment="1">
      <alignment horizontal="right" vertical="center"/>
    </xf>
    <xf numFmtId="183" fontId="8" fillId="0" borderId="60" xfId="1" applyNumberFormat="1" applyFont="1" applyFill="1" applyBorder="1" applyAlignment="1">
      <alignment horizontal="right" vertical="center"/>
    </xf>
    <xf numFmtId="183" fontId="8" fillId="0" borderId="61" xfId="1" applyNumberFormat="1" applyFont="1" applyFill="1" applyBorder="1" applyAlignment="1">
      <alignment horizontal="right" vertical="center"/>
    </xf>
    <xf numFmtId="183" fontId="8" fillId="0" borderId="46" xfId="1" applyNumberFormat="1" applyFont="1" applyFill="1" applyBorder="1" applyAlignment="1">
      <alignment horizontal="right" vertical="center"/>
    </xf>
    <xf numFmtId="183" fontId="8" fillId="0" borderId="58" xfId="1" applyNumberFormat="1" applyFont="1" applyFill="1" applyBorder="1" applyAlignment="1">
      <alignment horizontal="right" vertical="center"/>
    </xf>
    <xf numFmtId="0" fontId="8" fillId="0" borderId="38" xfId="4" applyFont="1" applyFill="1" applyBorder="1" applyAlignment="1">
      <alignment horizontal="center" vertical="center"/>
    </xf>
    <xf numFmtId="0" fontId="8" fillId="0" borderId="86" xfId="4" applyFont="1" applyFill="1" applyBorder="1" applyAlignment="1">
      <alignment horizontal="center" vertical="center"/>
    </xf>
    <xf numFmtId="0" fontId="8" fillId="0" borderId="67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68" xfId="4" applyFont="1" applyFill="1" applyBorder="1" applyAlignment="1">
      <alignment horizontal="center" vertical="center"/>
    </xf>
    <xf numFmtId="0" fontId="8" fillId="0" borderId="69" xfId="4" applyFont="1" applyFill="1" applyBorder="1" applyAlignment="1">
      <alignment horizontal="center" vertical="center"/>
    </xf>
    <xf numFmtId="183" fontId="8" fillId="0" borderId="64" xfId="1" applyNumberFormat="1" applyFont="1" applyFill="1" applyBorder="1" applyAlignment="1">
      <alignment horizontal="right" vertical="center"/>
    </xf>
    <xf numFmtId="183" fontId="8" fillId="0" borderId="65" xfId="1" applyNumberFormat="1" applyFont="1" applyFill="1" applyBorder="1" applyAlignment="1">
      <alignment horizontal="right" vertical="center"/>
    </xf>
    <xf numFmtId="0" fontId="8" fillId="0" borderId="27" xfId="4" applyFont="1" applyFill="1" applyBorder="1" applyAlignment="1">
      <alignment horizontal="center" vertical="center"/>
    </xf>
    <xf numFmtId="0" fontId="8" fillId="0" borderId="14" xfId="4" applyFont="1" applyFill="1" applyBorder="1" applyAlignment="1">
      <alignment horizontal="center" vertical="center"/>
    </xf>
    <xf numFmtId="0" fontId="12" fillId="0" borderId="0" xfId="1" applyFont="1" applyFill="1" applyAlignment="1">
      <alignment horizontal="right"/>
    </xf>
    <xf numFmtId="0" fontId="12" fillId="0" borderId="21" xfId="1" applyFont="1" applyFill="1" applyBorder="1" applyAlignment="1">
      <alignment horizontal="right"/>
    </xf>
  </cellXfs>
  <cellStyles count="5">
    <cellStyle name="桁区切り 2" xfId="2"/>
    <cellStyle name="標準" xfId="0" builtinId="0"/>
    <cellStyle name="標準 2" xfId="1"/>
    <cellStyle name="標準 3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E104287-3772-4BBB-8DFB-47D28FBBEB97}" diskRevisions="1" revisionId="8" version="3">
  <header guid="{6E104287-3772-4BBB-8DFB-47D28FBBEB97}" dateTime="2019-05-31T18:10:25" maxSheetId="4" userName="掛川市" r:id="rId3">
    <sheetIdMap count="3">
      <sheetId val="1"/>
      <sheetId val="2"/>
      <sheetId val="3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C5B94A7-CBE9-446E-9F58-6188E6CAF545}" action="delete"/>
  <rdn rId="0" localSheetId="1" customView="1" name="Z_0C5B94A7_CBE9_446E_9F58_6188E6CAF545_.wvu.Rows" hidden="1" oldHidden="1">
    <formula>'L1.2.3.4'!$29:$33,'L1.2.3.4'!$45:$47</formula>
    <oldFormula>'L1.2.3.4'!$29:$33,'L1.2.3.4'!$45:$47</oldFormula>
  </rdn>
  <rdn rId="0" localSheetId="2" customView="1" name="Z_0C5B94A7_CBE9_446E_9F58_6188E6CAF545_.wvu.PrintArea" hidden="1" oldHidden="1">
    <formula>'L5.6'!$B$1:$I$53</formula>
    <oldFormula>'L5.6'!$B$1:$I$53</oldFormula>
  </rdn>
  <rdn rId="0" localSheetId="3" customView="1" name="Z_0C5B94A7_CBE9_446E_9F58_6188E6CAF545_.wvu.PrintArea" hidden="1" oldHidden="1">
    <formula>'L7.8'!$A$1:$K$47</formula>
    <oldFormula>'L7.8'!$A$1:$K$47</oldFormula>
  </rdn>
  <rdn rId="0" localSheetId="3" customView="1" name="Z_0C5B94A7_CBE9_446E_9F58_6188E6CAF545_.wvu.Rows" hidden="1" oldHidden="1">
    <formula>'L7.8'!$39:$41</formula>
    <oldFormula>'L7.8'!$39:$41</oldFormula>
  </rdn>
  <rcv guid="{0C5B94A7-CBE9-446E-9F58-6188E6CAF54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view="pageBreakPreview" zoomScaleNormal="100" zoomScaleSheetLayoutView="100" workbookViewId="0"/>
  </sheetViews>
  <sheetFormatPr defaultColWidth="10.375" defaultRowHeight="22.5" customHeight="1" x14ac:dyDescent="0.15"/>
  <cols>
    <col min="1" max="1" width="12" style="60" customWidth="1"/>
    <col min="2" max="2" width="10.25" style="60" customWidth="1"/>
    <col min="3" max="7" width="12.25" style="60" customWidth="1"/>
    <col min="8" max="256" width="10.375" style="60"/>
    <col min="257" max="257" width="12" style="60" customWidth="1"/>
    <col min="258" max="258" width="10.25" style="60" customWidth="1"/>
    <col min="259" max="263" width="12.25" style="60" customWidth="1"/>
    <col min="264" max="512" width="10.375" style="60"/>
    <col min="513" max="513" width="12" style="60" customWidth="1"/>
    <col min="514" max="514" width="10.25" style="60" customWidth="1"/>
    <col min="515" max="519" width="12.25" style="60" customWidth="1"/>
    <col min="520" max="768" width="10.375" style="60"/>
    <col min="769" max="769" width="12" style="60" customWidth="1"/>
    <col min="770" max="770" width="10.25" style="60" customWidth="1"/>
    <col min="771" max="775" width="12.25" style="60" customWidth="1"/>
    <col min="776" max="1024" width="10.375" style="60"/>
    <col min="1025" max="1025" width="12" style="60" customWidth="1"/>
    <col min="1026" max="1026" width="10.25" style="60" customWidth="1"/>
    <col min="1027" max="1031" width="12.25" style="60" customWidth="1"/>
    <col min="1032" max="1280" width="10.375" style="60"/>
    <col min="1281" max="1281" width="12" style="60" customWidth="1"/>
    <col min="1282" max="1282" width="10.25" style="60" customWidth="1"/>
    <col min="1283" max="1287" width="12.25" style="60" customWidth="1"/>
    <col min="1288" max="1536" width="10.375" style="60"/>
    <col min="1537" max="1537" width="12" style="60" customWidth="1"/>
    <col min="1538" max="1538" width="10.25" style="60" customWidth="1"/>
    <col min="1539" max="1543" width="12.25" style="60" customWidth="1"/>
    <col min="1544" max="1792" width="10.375" style="60"/>
    <col min="1793" max="1793" width="12" style="60" customWidth="1"/>
    <col min="1794" max="1794" width="10.25" style="60" customWidth="1"/>
    <col min="1795" max="1799" width="12.25" style="60" customWidth="1"/>
    <col min="1800" max="2048" width="10.375" style="60"/>
    <col min="2049" max="2049" width="12" style="60" customWidth="1"/>
    <col min="2050" max="2050" width="10.25" style="60" customWidth="1"/>
    <col min="2051" max="2055" width="12.25" style="60" customWidth="1"/>
    <col min="2056" max="2304" width="10.375" style="60"/>
    <col min="2305" max="2305" width="12" style="60" customWidth="1"/>
    <col min="2306" max="2306" width="10.25" style="60" customWidth="1"/>
    <col min="2307" max="2311" width="12.25" style="60" customWidth="1"/>
    <col min="2312" max="2560" width="10.375" style="60"/>
    <col min="2561" max="2561" width="12" style="60" customWidth="1"/>
    <col min="2562" max="2562" width="10.25" style="60" customWidth="1"/>
    <col min="2563" max="2567" width="12.25" style="60" customWidth="1"/>
    <col min="2568" max="2816" width="10.375" style="60"/>
    <col min="2817" max="2817" width="12" style="60" customWidth="1"/>
    <col min="2818" max="2818" width="10.25" style="60" customWidth="1"/>
    <col min="2819" max="2823" width="12.25" style="60" customWidth="1"/>
    <col min="2824" max="3072" width="10.375" style="60"/>
    <col min="3073" max="3073" width="12" style="60" customWidth="1"/>
    <col min="3074" max="3074" width="10.25" style="60" customWidth="1"/>
    <col min="3075" max="3079" width="12.25" style="60" customWidth="1"/>
    <col min="3080" max="3328" width="10.375" style="60"/>
    <col min="3329" max="3329" width="12" style="60" customWidth="1"/>
    <col min="3330" max="3330" width="10.25" style="60" customWidth="1"/>
    <col min="3331" max="3335" width="12.25" style="60" customWidth="1"/>
    <col min="3336" max="3584" width="10.375" style="60"/>
    <col min="3585" max="3585" width="12" style="60" customWidth="1"/>
    <col min="3586" max="3586" width="10.25" style="60" customWidth="1"/>
    <col min="3587" max="3591" width="12.25" style="60" customWidth="1"/>
    <col min="3592" max="3840" width="10.375" style="60"/>
    <col min="3841" max="3841" width="12" style="60" customWidth="1"/>
    <col min="3842" max="3842" width="10.25" style="60" customWidth="1"/>
    <col min="3843" max="3847" width="12.25" style="60" customWidth="1"/>
    <col min="3848" max="4096" width="10.375" style="60"/>
    <col min="4097" max="4097" width="12" style="60" customWidth="1"/>
    <col min="4098" max="4098" width="10.25" style="60" customWidth="1"/>
    <col min="4099" max="4103" width="12.25" style="60" customWidth="1"/>
    <col min="4104" max="4352" width="10.375" style="60"/>
    <col min="4353" max="4353" width="12" style="60" customWidth="1"/>
    <col min="4354" max="4354" width="10.25" style="60" customWidth="1"/>
    <col min="4355" max="4359" width="12.25" style="60" customWidth="1"/>
    <col min="4360" max="4608" width="10.375" style="60"/>
    <col min="4609" max="4609" width="12" style="60" customWidth="1"/>
    <col min="4610" max="4610" width="10.25" style="60" customWidth="1"/>
    <col min="4611" max="4615" width="12.25" style="60" customWidth="1"/>
    <col min="4616" max="4864" width="10.375" style="60"/>
    <col min="4865" max="4865" width="12" style="60" customWidth="1"/>
    <col min="4866" max="4866" width="10.25" style="60" customWidth="1"/>
    <col min="4867" max="4871" width="12.25" style="60" customWidth="1"/>
    <col min="4872" max="5120" width="10.375" style="60"/>
    <col min="5121" max="5121" width="12" style="60" customWidth="1"/>
    <col min="5122" max="5122" width="10.25" style="60" customWidth="1"/>
    <col min="5123" max="5127" width="12.25" style="60" customWidth="1"/>
    <col min="5128" max="5376" width="10.375" style="60"/>
    <col min="5377" max="5377" width="12" style="60" customWidth="1"/>
    <col min="5378" max="5378" width="10.25" style="60" customWidth="1"/>
    <col min="5379" max="5383" width="12.25" style="60" customWidth="1"/>
    <col min="5384" max="5632" width="10.375" style="60"/>
    <col min="5633" max="5633" width="12" style="60" customWidth="1"/>
    <col min="5634" max="5634" width="10.25" style="60" customWidth="1"/>
    <col min="5635" max="5639" width="12.25" style="60" customWidth="1"/>
    <col min="5640" max="5888" width="10.375" style="60"/>
    <col min="5889" max="5889" width="12" style="60" customWidth="1"/>
    <col min="5890" max="5890" width="10.25" style="60" customWidth="1"/>
    <col min="5891" max="5895" width="12.25" style="60" customWidth="1"/>
    <col min="5896" max="6144" width="10.375" style="60"/>
    <col min="6145" max="6145" width="12" style="60" customWidth="1"/>
    <col min="6146" max="6146" width="10.25" style="60" customWidth="1"/>
    <col min="6147" max="6151" width="12.25" style="60" customWidth="1"/>
    <col min="6152" max="6400" width="10.375" style="60"/>
    <col min="6401" max="6401" width="12" style="60" customWidth="1"/>
    <col min="6402" max="6402" width="10.25" style="60" customWidth="1"/>
    <col min="6403" max="6407" width="12.25" style="60" customWidth="1"/>
    <col min="6408" max="6656" width="10.375" style="60"/>
    <col min="6657" max="6657" width="12" style="60" customWidth="1"/>
    <col min="6658" max="6658" width="10.25" style="60" customWidth="1"/>
    <col min="6659" max="6663" width="12.25" style="60" customWidth="1"/>
    <col min="6664" max="6912" width="10.375" style="60"/>
    <col min="6913" max="6913" width="12" style="60" customWidth="1"/>
    <col min="6914" max="6914" width="10.25" style="60" customWidth="1"/>
    <col min="6915" max="6919" width="12.25" style="60" customWidth="1"/>
    <col min="6920" max="7168" width="10.375" style="60"/>
    <col min="7169" max="7169" width="12" style="60" customWidth="1"/>
    <col min="7170" max="7170" width="10.25" style="60" customWidth="1"/>
    <col min="7171" max="7175" width="12.25" style="60" customWidth="1"/>
    <col min="7176" max="7424" width="10.375" style="60"/>
    <col min="7425" max="7425" width="12" style="60" customWidth="1"/>
    <col min="7426" max="7426" width="10.25" style="60" customWidth="1"/>
    <col min="7427" max="7431" width="12.25" style="60" customWidth="1"/>
    <col min="7432" max="7680" width="10.375" style="60"/>
    <col min="7681" max="7681" width="12" style="60" customWidth="1"/>
    <col min="7682" max="7682" width="10.25" style="60" customWidth="1"/>
    <col min="7683" max="7687" width="12.25" style="60" customWidth="1"/>
    <col min="7688" max="7936" width="10.375" style="60"/>
    <col min="7937" max="7937" width="12" style="60" customWidth="1"/>
    <col min="7938" max="7938" width="10.25" style="60" customWidth="1"/>
    <col min="7939" max="7943" width="12.25" style="60" customWidth="1"/>
    <col min="7944" max="8192" width="10.375" style="60"/>
    <col min="8193" max="8193" width="12" style="60" customWidth="1"/>
    <col min="8194" max="8194" width="10.25" style="60" customWidth="1"/>
    <col min="8195" max="8199" width="12.25" style="60" customWidth="1"/>
    <col min="8200" max="8448" width="10.375" style="60"/>
    <col min="8449" max="8449" width="12" style="60" customWidth="1"/>
    <col min="8450" max="8450" width="10.25" style="60" customWidth="1"/>
    <col min="8451" max="8455" width="12.25" style="60" customWidth="1"/>
    <col min="8456" max="8704" width="10.375" style="60"/>
    <col min="8705" max="8705" width="12" style="60" customWidth="1"/>
    <col min="8706" max="8706" width="10.25" style="60" customWidth="1"/>
    <col min="8707" max="8711" width="12.25" style="60" customWidth="1"/>
    <col min="8712" max="8960" width="10.375" style="60"/>
    <col min="8961" max="8961" width="12" style="60" customWidth="1"/>
    <col min="8962" max="8962" width="10.25" style="60" customWidth="1"/>
    <col min="8963" max="8967" width="12.25" style="60" customWidth="1"/>
    <col min="8968" max="9216" width="10.375" style="60"/>
    <col min="9217" max="9217" width="12" style="60" customWidth="1"/>
    <col min="9218" max="9218" width="10.25" style="60" customWidth="1"/>
    <col min="9219" max="9223" width="12.25" style="60" customWidth="1"/>
    <col min="9224" max="9472" width="10.375" style="60"/>
    <col min="9473" max="9473" width="12" style="60" customWidth="1"/>
    <col min="9474" max="9474" width="10.25" style="60" customWidth="1"/>
    <col min="9475" max="9479" width="12.25" style="60" customWidth="1"/>
    <col min="9480" max="9728" width="10.375" style="60"/>
    <col min="9729" max="9729" width="12" style="60" customWidth="1"/>
    <col min="9730" max="9730" width="10.25" style="60" customWidth="1"/>
    <col min="9731" max="9735" width="12.25" style="60" customWidth="1"/>
    <col min="9736" max="9984" width="10.375" style="60"/>
    <col min="9985" max="9985" width="12" style="60" customWidth="1"/>
    <col min="9986" max="9986" width="10.25" style="60" customWidth="1"/>
    <col min="9987" max="9991" width="12.25" style="60" customWidth="1"/>
    <col min="9992" max="10240" width="10.375" style="60"/>
    <col min="10241" max="10241" width="12" style="60" customWidth="1"/>
    <col min="10242" max="10242" width="10.25" style="60" customWidth="1"/>
    <col min="10243" max="10247" width="12.25" style="60" customWidth="1"/>
    <col min="10248" max="10496" width="10.375" style="60"/>
    <col min="10497" max="10497" width="12" style="60" customWidth="1"/>
    <col min="10498" max="10498" width="10.25" style="60" customWidth="1"/>
    <col min="10499" max="10503" width="12.25" style="60" customWidth="1"/>
    <col min="10504" max="10752" width="10.375" style="60"/>
    <col min="10753" max="10753" width="12" style="60" customWidth="1"/>
    <col min="10754" max="10754" width="10.25" style="60" customWidth="1"/>
    <col min="10755" max="10759" width="12.25" style="60" customWidth="1"/>
    <col min="10760" max="11008" width="10.375" style="60"/>
    <col min="11009" max="11009" width="12" style="60" customWidth="1"/>
    <col min="11010" max="11010" width="10.25" style="60" customWidth="1"/>
    <col min="11011" max="11015" width="12.25" style="60" customWidth="1"/>
    <col min="11016" max="11264" width="10.375" style="60"/>
    <col min="11265" max="11265" width="12" style="60" customWidth="1"/>
    <col min="11266" max="11266" width="10.25" style="60" customWidth="1"/>
    <col min="11267" max="11271" width="12.25" style="60" customWidth="1"/>
    <col min="11272" max="11520" width="10.375" style="60"/>
    <col min="11521" max="11521" width="12" style="60" customWidth="1"/>
    <col min="11522" max="11522" width="10.25" style="60" customWidth="1"/>
    <col min="11523" max="11527" width="12.25" style="60" customWidth="1"/>
    <col min="11528" max="11776" width="10.375" style="60"/>
    <col min="11777" max="11777" width="12" style="60" customWidth="1"/>
    <col min="11778" max="11778" width="10.25" style="60" customWidth="1"/>
    <col min="11779" max="11783" width="12.25" style="60" customWidth="1"/>
    <col min="11784" max="12032" width="10.375" style="60"/>
    <col min="12033" max="12033" width="12" style="60" customWidth="1"/>
    <col min="12034" max="12034" width="10.25" style="60" customWidth="1"/>
    <col min="12035" max="12039" width="12.25" style="60" customWidth="1"/>
    <col min="12040" max="12288" width="10.375" style="60"/>
    <col min="12289" max="12289" width="12" style="60" customWidth="1"/>
    <col min="12290" max="12290" width="10.25" style="60" customWidth="1"/>
    <col min="12291" max="12295" width="12.25" style="60" customWidth="1"/>
    <col min="12296" max="12544" width="10.375" style="60"/>
    <col min="12545" max="12545" width="12" style="60" customWidth="1"/>
    <col min="12546" max="12546" width="10.25" style="60" customWidth="1"/>
    <col min="12547" max="12551" width="12.25" style="60" customWidth="1"/>
    <col min="12552" max="12800" width="10.375" style="60"/>
    <col min="12801" max="12801" width="12" style="60" customWidth="1"/>
    <col min="12802" max="12802" width="10.25" style="60" customWidth="1"/>
    <col min="12803" max="12807" width="12.25" style="60" customWidth="1"/>
    <col min="12808" max="13056" width="10.375" style="60"/>
    <col min="13057" max="13057" width="12" style="60" customWidth="1"/>
    <col min="13058" max="13058" width="10.25" style="60" customWidth="1"/>
    <col min="13059" max="13063" width="12.25" style="60" customWidth="1"/>
    <col min="13064" max="13312" width="10.375" style="60"/>
    <col min="13313" max="13313" width="12" style="60" customWidth="1"/>
    <col min="13314" max="13314" width="10.25" style="60" customWidth="1"/>
    <col min="13315" max="13319" width="12.25" style="60" customWidth="1"/>
    <col min="13320" max="13568" width="10.375" style="60"/>
    <col min="13569" max="13569" width="12" style="60" customWidth="1"/>
    <col min="13570" max="13570" width="10.25" style="60" customWidth="1"/>
    <col min="13571" max="13575" width="12.25" style="60" customWidth="1"/>
    <col min="13576" max="13824" width="10.375" style="60"/>
    <col min="13825" max="13825" width="12" style="60" customWidth="1"/>
    <col min="13826" max="13826" width="10.25" style="60" customWidth="1"/>
    <col min="13827" max="13831" width="12.25" style="60" customWidth="1"/>
    <col min="13832" max="14080" width="10.375" style="60"/>
    <col min="14081" max="14081" width="12" style="60" customWidth="1"/>
    <col min="14082" max="14082" width="10.25" style="60" customWidth="1"/>
    <col min="14083" max="14087" width="12.25" style="60" customWidth="1"/>
    <col min="14088" max="14336" width="10.375" style="60"/>
    <col min="14337" max="14337" width="12" style="60" customWidth="1"/>
    <col min="14338" max="14338" width="10.25" style="60" customWidth="1"/>
    <col min="14339" max="14343" width="12.25" style="60" customWidth="1"/>
    <col min="14344" max="14592" width="10.375" style="60"/>
    <col min="14593" max="14593" width="12" style="60" customWidth="1"/>
    <col min="14594" max="14594" width="10.25" style="60" customWidth="1"/>
    <col min="14595" max="14599" width="12.25" style="60" customWidth="1"/>
    <col min="14600" max="14848" width="10.375" style="60"/>
    <col min="14849" max="14849" width="12" style="60" customWidth="1"/>
    <col min="14850" max="14850" width="10.25" style="60" customWidth="1"/>
    <col min="14851" max="14855" width="12.25" style="60" customWidth="1"/>
    <col min="14856" max="15104" width="10.375" style="60"/>
    <col min="15105" max="15105" width="12" style="60" customWidth="1"/>
    <col min="15106" max="15106" width="10.25" style="60" customWidth="1"/>
    <col min="15107" max="15111" width="12.25" style="60" customWidth="1"/>
    <col min="15112" max="15360" width="10.375" style="60"/>
    <col min="15361" max="15361" width="12" style="60" customWidth="1"/>
    <col min="15362" max="15362" width="10.25" style="60" customWidth="1"/>
    <col min="15363" max="15367" width="12.25" style="60" customWidth="1"/>
    <col min="15368" max="15616" width="10.375" style="60"/>
    <col min="15617" max="15617" width="12" style="60" customWidth="1"/>
    <col min="15618" max="15618" width="10.25" style="60" customWidth="1"/>
    <col min="15619" max="15623" width="12.25" style="60" customWidth="1"/>
    <col min="15624" max="15872" width="10.375" style="60"/>
    <col min="15873" max="15873" width="12" style="60" customWidth="1"/>
    <col min="15874" max="15874" width="10.25" style="60" customWidth="1"/>
    <col min="15875" max="15879" width="12.25" style="60" customWidth="1"/>
    <col min="15880" max="16128" width="10.375" style="60"/>
    <col min="16129" max="16129" width="12" style="60" customWidth="1"/>
    <col min="16130" max="16130" width="10.25" style="60" customWidth="1"/>
    <col min="16131" max="16135" width="12.25" style="60" customWidth="1"/>
    <col min="16136" max="16384" width="10.375" style="60"/>
  </cols>
  <sheetData>
    <row r="1" spans="1:7" s="3" customFormat="1" ht="19.5" customHeight="1" x14ac:dyDescent="0.4">
      <c r="A1" s="4" t="s">
        <v>0</v>
      </c>
    </row>
    <row r="2" spans="1:7" s="61" customFormat="1" ht="14.25" customHeight="1" thickBot="1" x14ac:dyDescent="0.2">
      <c r="F2" s="62"/>
      <c r="G2" s="63" t="s">
        <v>1</v>
      </c>
    </row>
    <row r="3" spans="1:7" s="5" customFormat="1" ht="27.95" customHeight="1" x14ac:dyDescent="0.4">
      <c r="A3" s="162" t="s">
        <v>2</v>
      </c>
      <c r="B3" s="162"/>
      <c r="C3" s="64" t="s">
        <v>3</v>
      </c>
      <c r="D3" s="64" t="s">
        <v>4</v>
      </c>
      <c r="E3" s="64" t="s">
        <v>5</v>
      </c>
      <c r="F3" s="64" t="s">
        <v>6</v>
      </c>
      <c r="G3" s="64" t="s">
        <v>7</v>
      </c>
    </row>
    <row r="4" spans="1:7" s="5" customFormat="1" ht="18.75" customHeight="1" x14ac:dyDescent="0.4">
      <c r="A4" s="163" t="s">
        <v>8</v>
      </c>
      <c r="B4" s="164"/>
      <c r="C4" s="81">
        <v>8</v>
      </c>
      <c r="D4" s="81">
        <v>1</v>
      </c>
      <c r="E4" s="81">
        <v>2</v>
      </c>
      <c r="F4" s="81">
        <v>2</v>
      </c>
      <c r="G4" s="81">
        <v>0</v>
      </c>
    </row>
    <row r="5" spans="1:7" s="5" customFormat="1" ht="18.75" customHeight="1" x14ac:dyDescent="0.4">
      <c r="A5" s="165" t="s">
        <v>9</v>
      </c>
      <c r="B5" s="166"/>
      <c r="C5" s="82">
        <v>6</v>
      </c>
      <c r="D5" s="82">
        <v>1</v>
      </c>
      <c r="E5" s="82">
        <v>4</v>
      </c>
      <c r="F5" s="82">
        <v>4</v>
      </c>
      <c r="G5" s="82">
        <v>3</v>
      </c>
    </row>
    <row r="6" spans="1:7" s="5" customFormat="1" ht="18.75" customHeight="1" x14ac:dyDescent="0.4">
      <c r="A6" s="167" t="s">
        <v>10</v>
      </c>
      <c r="B6" s="168"/>
      <c r="C6" s="83">
        <v>5</v>
      </c>
      <c r="D6" s="83">
        <v>1</v>
      </c>
      <c r="E6" s="83">
        <v>4</v>
      </c>
      <c r="F6" s="83">
        <v>4</v>
      </c>
      <c r="G6" s="83">
        <v>3</v>
      </c>
    </row>
    <row r="7" spans="1:7" s="5" customFormat="1" ht="18.75" customHeight="1" x14ac:dyDescent="0.4">
      <c r="A7" s="169" t="s">
        <v>11</v>
      </c>
      <c r="B7" s="170"/>
      <c r="C7" s="84">
        <v>1.33</v>
      </c>
      <c r="D7" s="84">
        <v>1</v>
      </c>
      <c r="E7" s="84">
        <v>0.5</v>
      </c>
      <c r="F7" s="84">
        <v>0.5</v>
      </c>
      <c r="G7" s="84" t="s">
        <v>115</v>
      </c>
    </row>
    <row r="8" spans="1:7" s="5" customFormat="1" ht="18.75" customHeight="1" thickBot="1" x14ac:dyDescent="0.45">
      <c r="A8" s="160" t="s">
        <v>12</v>
      </c>
      <c r="B8" s="161"/>
      <c r="C8" s="85">
        <v>100</v>
      </c>
      <c r="D8" s="85">
        <v>100</v>
      </c>
      <c r="E8" s="85">
        <v>100</v>
      </c>
      <c r="F8" s="85">
        <v>100</v>
      </c>
      <c r="G8" s="85">
        <v>100</v>
      </c>
    </row>
    <row r="9" spans="1:7" s="5" customFormat="1" ht="15" customHeight="1" x14ac:dyDescent="0.4">
      <c r="A9" s="65" t="s">
        <v>13</v>
      </c>
      <c r="B9" s="65"/>
      <c r="C9" s="65"/>
      <c r="D9" s="65"/>
      <c r="E9" s="65"/>
      <c r="F9" s="65"/>
      <c r="G9" s="65"/>
    </row>
    <row r="10" spans="1:7" ht="18" customHeight="1" x14ac:dyDescent="0.15"/>
    <row r="11" spans="1:7" s="3" customFormat="1" ht="19.5" customHeight="1" x14ac:dyDescent="0.4">
      <c r="A11" s="4" t="s">
        <v>14</v>
      </c>
    </row>
    <row r="12" spans="1:7" ht="14.25" customHeight="1" thickBot="1" x14ac:dyDescent="0.2">
      <c r="G12" s="63" t="s">
        <v>1</v>
      </c>
    </row>
    <row r="13" spans="1:7" s="5" customFormat="1" ht="27.95" customHeight="1" x14ac:dyDescent="0.4">
      <c r="A13" s="162" t="s">
        <v>2</v>
      </c>
      <c r="B13" s="162"/>
      <c r="C13" s="64" t="s">
        <v>3</v>
      </c>
      <c r="D13" s="64" t="s">
        <v>4</v>
      </c>
      <c r="E13" s="64" t="s">
        <v>15</v>
      </c>
      <c r="F13" s="64" t="s">
        <v>16</v>
      </c>
      <c r="G13" s="64" t="s">
        <v>17</v>
      </c>
    </row>
    <row r="14" spans="1:7" s="5" customFormat="1" ht="18.75" customHeight="1" x14ac:dyDescent="0.4">
      <c r="A14" s="163" t="s">
        <v>8</v>
      </c>
      <c r="B14" s="164"/>
      <c r="C14" s="81">
        <v>452</v>
      </c>
      <c r="D14" s="81">
        <v>532</v>
      </c>
      <c r="E14" s="81">
        <v>736</v>
      </c>
      <c r="F14" s="81">
        <v>704</v>
      </c>
      <c r="G14" s="81">
        <v>936</v>
      </c>
    </row>
    <row r="15" spans="1:7" s="5" customFormat="1" ht="18.75" customHeight="1" x14ac:dyDescent="0.4">
      <c r="A15" s="165" t="s">
        <v>9</v>
      </c>
      <c r="B15" s="166"/>
      <c r="C15" s="82">
        <v>438</v>
      </c>
      <c r="D15" s="82">
        <v>441</v>
      </c>
      <c r="E15" s="82">
        <v>464</v>
      </c>
      <c r="F15" s="82">
        <v>474</v>
      </c>
      <c r="G15" s="82">
        <v>425</v>
      </c>
    </row>
    <row r="16" spans="1:7" s="5" customFormat="1" ht="18.75" customHeight="1" x14ac:dyDescent="0.4">
      <c r="A16" s="167" t="s">
        <v>10</v>
      </c>
      <c r="B16" s="168"/>
      <c r="C16" s="83">
        <v>438</v>
      </c>
      <c r="D16" s="83">
        <v>440</v>
      </c>
      <c r="E16" s="83">
        <v>459</v>
      </c>
      <c r="F16" s="83">
        <v>473</v>
      </c>
      <c r="G16" s="83">
        <v>425</v>
      </c>
    </row>
    <row r="17" spans="1:7" s="5" customFormat="1" ht="18.75" customHeight="1" x14ac:dyDescent="0.4">
      <c r="A17" s="169" t="s">
        <v>11</v>
      </c>
      <c r="B17" s="170"/>
      <c r="C17" s="84">
        <v>1.03</v>
      </c>
      <c r="D17" s="86">
        <v>1.21</v>
      </c>
      <c r="E17" s="86">
        <v>1.59</v>
      </c>
      <c r="F17" s="86">
        <v>1.49</v>
      </c>
      <c r="G17" s="84">
        <v>2.2000000000000002</v>
      </c>
    </row>
    <row r="18" spans="1:7" s="5" customFormat="1" ht="18.75" customHeight="1" thickBot="1" x14ac:dyDescent="0.45">
      <c r="A18" s="160" t="s">
        <v>12</v>
      </c>
      <c r="B18" s="161"/>
      <c r="C18" s="85">
        <v>100</v>
      </c>
      <c r="D18" s="85">
        <v>99.8</v>
      </c>
      <c r="E18" s="85">
        <v>98.9</v>
      </c>
      <c r="F18" s="85">
        <v>99.789029535864984</v>
      </c>
      <c r="G18" s="85">
        <v>100</v>
      </c>
    </row>
    <row r="19" spans="1:7" s="5" customFormat="1" ht="14.25" customHeight="1" x14ac:dyDescent="0.4">
      <c r="A19" s="65" t="s">
        <v>13</v>
      </c>
      <c r="B19" s="65"/>
      <c r="C19" s="65"/>
      <c r="D19" s="65"/>
      <c r="E19" s="65"/>
      <c r="F19" s="65"/>
      <c r="G19" s="65"/>
    </row>
    <row r="20" spans="1:7" ht="18" customHeight="1" x14ac:dyDescent="0.15">
      <c r="A20" s="66"/>
    </row>
    <row r="21" spans="1:7" s="3" customFormat="1" ht="19.5" customHeight="1" x14ac:dyDescent="0.4">
      <c r="A21" s="4" t="s">
        <v>18</v>
      </c>
    </row>
    <row r="22" spans="1:7" ht="14.25" customHeight="1" thickBot="1" x14ac:dyDescent="0.2">
      <c r="G22" s="63" t="s">
        <v>1</v>
      </c>
    </row>
    <row r="23" spans="1:7" s="5" customFormat="1" ht="27.95" customHeight="1" x14ac:dyDescent="0.4">
      <c r="A23" s="162" t="s">
        <v>2</v>
      </c>
      <c r="B23" s="162"/>
      <c r="C23" s="64" t="s">
        <v>3</v>
      </c>
      <c r="D23" s="64" t="s">
        <v>19</v>
      </c>
      <c r="E23" s="64" t="s">
        <v>15</v>
      </c>
      <c r="F23" s="64" t="s">
        <v>16</v>
      </c>
      <c r="G23" s="64" t="s">
        <v>17</v>
      </c>
    </row>
    <row r="24" spans="1:7" s="5" customFormat="1" ht="18.75" customHeight="1" x14ac:dyDescent="0.4">
      <c r="A24" s="163" t="s">
        <v>20</v>
      </c>
      <c r="B24" s="164"/>
      <c r="C24" s="87">
        <v>2833</v>
      </c>
      <c r="D24" s="87">
        <v>3667</v>
      </c>
      <c r="E24" s="87">
        <v>3556</v>
      </c>
      <c r="F24" s="87">
        <v>3841</v>
      </c>
      <c r="G24" s="87">
        <v>4031</v>
      </c>
    </row>
    <row r="25" spans="1:7" s="5" customFormat="1" ht="18.75" customHeight="1" x14ac:dyDescent="0.4">
      <c r="A25" s="165" t="s">
        <v>21</v>
      </c>
      <c r="B25" s="166"/>
      <c r="C25" s="88">
        <v>3360</v>
      </c>
      <c r="D25" s="88">
        <v>3013</v>
      </c>
      <c r="E25" s="88">
        <v>2991</v>
      </c>
      <c r="F25" s="88">
        <v>2885</v>
      </c>
      <c r="G25" s="88">
        <v>2739</v>
      </c>
    </row>
    <row r="26" spans="1:7" s="5" customFormat="1" ht="18.75" customHeight="1" thickBot="1" x14ac:dyDescent="0.45">
      <c r="A26" s="179" t="s">
        <v>22</v>
      </c>
      <c r="B26" s="180"/>
      <c r="C26" s="89">
        <v>0.84</v>
      </c>
      <c r="D26" s="89">
        <v>1.22</v>
      </c>
      <c r="E26" s="89">
        <v>1.19</v>
      </c>
      <c r="F26" s="89">
        <v>1.3313691507798959</v>
      </c>
      <c r="G26" s="89">
        <v>1.47</v>
      </c>
    </row>
    <row r="27" spans="1:7" s="5" customFormat="1" ht="15.75" customHeight="1" x14ac:dyDescent="0.4">
      <c r="A27" s="65" t="s">
        <v>13</v>
      </c>
      <c r="B27" s="65"/>
      <c r="C27" s="65"/>
      <c r="D27" s="65"/>
      <c r="E27" s="65"/>
      <c r="F27" s="65"/>
      <c r="G27" s="65"/>
    </row>
    <row r="28" spans="1:7" ht="18" customHeight="1" x14ac:dyDescent="0.15"/>
    <row r="29" spans="1:7" ht="19.5" hidden="1" customHeight="1" x14ac:dyDescent="0.2">
      <c r="A29" s="67" t="s">
        <v>23</v>
      </c>
    </row>
    <row r="30" spans="1:7" ht="6" hidden="1" customHeight="1" thickBot="1" x14ac:dyDescent="0.2"/>
    <row r="31" spans="1:7" ht="17.25" hidden="1" customHeight="1" x14ac:dyDescent="0.15">
      <c r="A31" s="68" t="s">
        <v>24</v>
      </c>
      <c r="B31" s="181" t="s">
        <v>25</v>
      </c>
      <c r="C31" s="182"/>
      <c r="D31" s="182"/>
      <c r="E31" s="181" t="s">
        <v>26</v>
      </c>
      <c r="F31" s="182"/>
      <c r="G31" s="69" t="s">
        <v>27</v>
      </c>
    </row>
    <row r="32" spans="1:7" ht="17.100000000000001" hidden="1" customHeight="1" thickBot="1" x14ac:dyDescent="0.2">
      <c r="A32" s="70">
        <v>17</v>
      </c>
      <c r="B32" s="171"/>
      <c r="C32" s="172"/>
      <c r="D32" s="172"/>
      <c r="E32" s="173"/>
      <c r="F32" s="174"/>
      <c r="G32" s="71"/>
    </row>
    <row r="33" spans="1:7" ht="16.5" hidden="1" customHeight="1" x14ac:dyDescent="0.15">
      <c r="A33" s="72" t="s">
        <v>28</v>
      </c>
      <c r="B33" s="73"/>
      <c r="C33" s="74">
        <v>28484</v>
      </c>
      <c r="D33" s="75">
        <v>26</v>
      </c>
      <c r="E33" s="73"/>
      <c r="F33" s="73"/>
      <c r="G33" s="73"/>
    </row>
    <row r="34" spans="1:7" s="3" customFormat="1" ht="19.5" customHeight="1" x14ac:dyDescent="0.4">
      <c r="A34" s="4" t="s">
        <v>29</v>
      </c>
    </row>
    <row r="35" spans="1:7" ht="6" customHeight="1" thickBot="1" x14ac:dyDescent="0.2">
      <c r="E35" s="76"/>
      <c r="F35" s="76"/>
    </row>
    <row r="36" spans="1:7" s="5" customFormat="1" ht="18.75" customHeight="1" x14ac:dyDescent="0.4">
      <c r="A36" s="77" t="s">
        <v>24</v>
      </c>
      <c r="B36" s="78" t="s">
        <v>25</v>
      </c>
      <c r="C36" s="175" t="s">
        <v>30</v>
      </c>
      <c r="D36" s="176"/>
      <c r="E36" s="177" t="s">
        <v>27</v>
      </c>
      <c r="F36" s="178"/>
    </row>
    <row r="37" spans="1:7" s="5" customFormat="1" ht="18.75" customHeight="1" x14ac:dyDescent="0.4">
      <c r="A37" s="90" t="s">
        <v>31</v>
      </c>
      <c r="B37" s="91">
        <v>5</v>
      </c>
      <c r="D37" s="92">
        <v>128248</v>
      </c>
      <c r="F37" s="79">
        <v>124</v>
      </c>
    </row>
    <row r="38" spans="1:7" s="5" customFormat="1" ht="18.75" customHeight="1" x14ac:dyDescent="0.4">
      <c r="A38" s="90" t="s">
        <v>32</v>
      </c>
      <c r="B38" s="91">
        <v>3</v>
      </c>
      <c r="D38" s="93">
        <v>258102</v>
      </c>
      <c r="F38" s="79">
        <v>531</v>
      </c>
    </row>
    <row r="39" spans="1:7" s="5" customFormat="1" ht="18.75" customHeight="1" x14ac:dyDescent="0.4">
      <c r="A39" s="90" t="s">
        <v>33</v>
      </c>
      <c r="B39" s="91">
        <v>3</v>
      </c>
      <c r="D39" s="93">
        <v>12710</v>
      </c>
      <c r="F39" s="79">
        <v>80</v>
      </c>
    </row>
    <row r="40" spans="1:7" s="5" customFormat="1" ht="18.75" customHeight="1" x14ac:dyDescent="0.4">
      <c r="A40" s="90" t="s">
        <v>34</v>
      </c>
      <c r="B40" s="91">
        <v>3</v>
      </c>
      <c r="D40" s="93">
        <v>116044</v>
      </c>
      <c r="F40" s="79">
        <v>749</v>
      </c>
    </row>
    <row r="41" spans="1:7" s="5" customFormat="1" ht="18.75" customHeight="1" x14ac:dyDescent="0.4">
      <c r="A41" s="90" t="s">
        <v>35</v>
      </c>
      <c r="B41" s="91">
        <v>6</v>
      </c>
      <c r="D41" s="93">
        <v>141136</v>
      </c>
      <c r="F41" s="79">
        <v>632</v>
      </c>
    </row>
    <row r="42" spans="1:7" s="5" customFormat="1" ht="18.75" customHeight="1" x14ac:dyDescent="0.4">
      <c r="A42" s="90" t="s">
        <v>36</v>
      </c>
      <c r="B42" s="91">
        <v>9</v>
      </c>
      <c r="D42" s="93">
        <v>78417</v>
      </c>
      <c r="F42" s="79">
        <v>480</v>
      </c>
    </row>
    <row r="43" spans="1:7" s="5" customFormat="1" ht="18.75" customHeight="1" x14ac:dyDescent="0.4">
      <c r="A43" s="90" t="s">
        <v>37</v>
      </c>
      <c r="B43" s="91">
        <v>2</v>
      </c>
      <c r="D43" s="93">
        <v>21431</v>
      </c>
      <c r="F43" s="79">
        <v>10</v>
      </c>
    </row>
    <row r="44" spans="1:7" s="5" customFormat="1" ht="18.75" customHeight="1" x14ac:dyDescent="0.4">
      <c r="A44" s="90" t="s">
        <v>38</v>
      </c>
      <c r="B44" s="91">
        <v>1</v>
      </c>
      <c r="D44" s="94">
        <v>68243</v>
      </c>
      <c r="F44" s="79">
        <v>62</v>
      </c>
    </row>
    <row r="45" spans="1:7" s="5" customFormat="1" ht="18.75" hidden="1" customHeight="1" x14ac:dyDescent="0.4">
      <c r="A45" s="90" t="s">
        <v>39</v>
      </c>
      <c r="B45" s="91">
        <v>3</v>
      </c>
      <c r="D45" s="95"/>
      <c r="F45" s="96"/>
    </row>
    <row r="46" spans="1:7" s="5" customFormat="1" ht="18.75" hidden="1" customHeight="1" x14ac:dyDescent="0.4">
      <c r="A46" s="90" t="s">
        <v>40</v>
      </c>
      <c r="B46" s="91">
        <v>1</v>
      </c>
      <c r="D46" s="95"/>
      <c r="F46" s="96"/>
    </row>
    <row r="47" spans="1:7" s="5" customFormat="1" ht="18.75" hidden="1" customHeight="1" x14ac:dyDescent="0.4">
      <c r="A47" s="90" t="s">
        <v>41</v>
      </c>
      <c r="B47" s="91">
        <v>1</v>
      </c>
      <c r="D47" s="95"/>
      <c r="F47" s="96"/>
    </row>
    <row r="48" spans="1:7" s="5" customFormat="1" ht="18.75" customHeight="1" x14ac:dyDescent="0.4">
      <c r="A48" s="90" t="s">
        <v>42</v>
      </c>
      <c r="B48" s="91">
        <v>2</v>
      </c>
      <c r="D48" s="94">
        <v>74004</v>
      </c>
      <c r="F48" s="79">
        <v>461</v>
      </c>
    </row>
    <row r="49" spans="1:6" s="5" customFormat="1" ht="18.75" customHeight="1" x14ac:dyDescent="0.4">
      <c r="A49" s="90" t="s">
        <v>43</v>
      </c>
      <c r="B49" s="91">
        <v>1</v>
      </c>
      <c r="D49" s="94">
        <v>46593</v>
      </c>
      <c r="E49" s="96"/>
      <c r="F49" s="96">
        <v>63</v>
      </c>
    </row>
    <row r="50" spans="1:6" s="5" customFormat="1" ht="18.75" customHeight="1" x14ac:dyDescent="0.4">
      <c r="A50" s="90" t="s">
        <v>44</v>
      </c>
      <c r="B50" s="91">
        <v>0</v>
      </c>
      <c r="D50" s="94">
        <v>0</v>
      </c>
      <c r="E50" s="96"/>
      <c r="F50" s="96">
        <v>0</v>
      </c>
    </row>
    <row r="51" spans="1:6" s="5" customFormat="1" ht="18.75" customHeight="1" x14ac:dyDescent="0.4">
      <c r="A51" s="90" t="s">
        <v>45</v>
      </c>
      <c r="B51" s="91">
        <v>2</v>
      </c>
      <c r="D51" s="94">
        <v>85720</v>
      </c>
      <c r="E51" s="96"/>
      <c r="F51" s="96">
        <v>27</v>
      </c>
    </row>
    <row r="52" spans="1:6" s="5" customFormat="1" ht="18.75" customHeight="1" thickBot="1" x14ac:dyDescent="0.45">
      <c r="A52" s="97" t="s">
        <v>46</v>
      </c>
      <c r="B52" s="91">
        <v>0</v>
      </c>
      <c r="C52" s="93"/>
      <c r="D52" s="98">
        <v>0</v>
      </c>
      <c r="E52" s="99"/>
      <c r="F52" s="99">
        <v>0</v>
      </c>
    </row>
    <row r="53" spans="1:6" s="5" customFormat="1" ht="16.5" customHeight="1" x14ac:dyDescent="0.4">
      <c r="A53" s="65" t="s">
        <v>47</v>
      </c>
      <c r="B53" s="65"/>
      <c r="C53" s="65"/>
      <c r="D53" s="79"/>
      <c r="E53" s="79"/>
    </row>
    <row r="56" spans="1:6" ht="22.5" customHeight="1" x14ac:dyDescent="0.15">
      <c r="F56" s="80"/>
    </row>
  </sheetData>
  <customSheetViews>
    <customSheetView guid="{0C5B94A7-CBE9-446E-9F58-6188E6CAF545}" showPageBreaks="1" fitToPage="1" hiddenRows="1" view="pageBreakPreview">
      <pageMargins left="0.78740157480314965" right="0.78740157480314965" top="0.78740157480314965" bottom="0.6692913385826772" header="0" footer="0"/>
      <pageSetup paperSize="9" scale="89" firstPageNumber="122" pageOrder="overThenDown" orientation="portrait" r:id="rId1"/>
      <headerFooter alignWithMargins="0"/>
    </customSheetView>
  </customSheetViews>
  <mergeCells count="22">
    <mergeCell ref="B32:D32"/>
    <mergeCell ref="E32:F32"/>
    <mergeCell ref="C36:D36"/>
    <mergeCell ref="E36:F36"/>
    <mergeCell ref="A23:B23"/>
    <mergeCell ref="A24:B24"/>
    <mergeCell ref="A25:B25"/>
    <mergeCell ref="A26:B26"/>
    <mergeCell ref="B31:D31"/>
    <mergeCell ref="E31:F31"/>
    <mergeCell ref="A18:B18"/>
    <mergeCell ref="A3:B3"/>
    <mergeCell ref="A4:B4"/>
    <mergeCell ref="A5:B5"/>
    <mergeCell ref="A6:B6"/>
    <mergeCell ref="A7:B7"/>
    <mergeCell ref="A8:B8"/>
    <mergeCell ref="A13:B13"/>
    <mergeCell ref="A14:B14"/>
    <mergeCell ref="A15:B15"/>
    <mergeCell ref="A16:B16"/>
    <mergeCell ref="A17:B17"/>
  </mergeCells>
  <phoneticPr fontId="2"/>
  <printOptions gridLinesSet="0"/>
  <pageMargins left="0.78740157480314965" right="0.78740157480314965" top="0.78740157480314965" bottom="0.6692913385826772" header="0" footer="0"/>
  <pageSetup paperSize="9" scale="89" firstPageNumber="122" pageOrder="overThenDown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view="pageBreakPreview" zoomScaleNormal="115" zoomScaleSheetLayoutView="100" workbookViewId="0">
      <selection activeCell="B1" sqref="B1"/>
    </sheetView>
  </sheetViews>
  <sheetFormatPr defaultColWidth="10.375" defaultRowHeight="13.35" customHeight="1" x14ac:dyDescent="0.15"/>
  <cols>
    <col min="1" max="1" width="0.375" style="60" customWidth="1"/>
    <col min="2" max="2" width="20.875" style="60" customWidth="1"/>
    <col min="3" max="3" width="0.75" style="60" customWidth="1"/>
    <col min="4" max="9" width="10.375" style="60" customWidth="1"/>
    <col min="10" max="256" width="10.375" style="60"/>
    <col min="257" max="257" width="0.375" style="60" customWidth="1"/>
    <col min="258" max="258" width="16.25" style="60" customWidth="1"/>
    <col min="259" max="259" width="0.75" style="60" customWidth="1"/>
    <col min="260" max="265" width="10.375" style="60" customWidth="1"/>
    <col min="266" max="512" width="10.375" style="60"/>
    <col min="513" max="513" width="0.375" style="60" customWidth="1"/>
    <col min="514" max="514" width="16.25" style="60" customWidth="1"/>
    <col min="515" max="515" width="0.75" style="60" customWidth="1"/>
    <col min="516" max="521" width="10.375" style="60" customWidth="1"/>
    <col min="522" max="768" width="10.375" style="60"/>
    <col min="769" max="769" width="0.375" style="60" customWidth="1"/>
    <col min="770" max="770" width="16.25" style="60" customWidth="1"/>
    <col min="771" max="771" width="0.75" style="60" customWidth="1"/>
    <col min="772" max="777" width="10.375" style="60" customWidth="1"/>
    <col min="778" max="1024" width="10.375" style="60"/>
    <col min="1025" max="1025" width="0.375" style="60" customWidth="1"/>
    <col min="1026" max="1026" width="16.25" style="60" customWidth="1"/>
    <col min="1027" max="1027" width="0.75" style="60" customWidth="1"/>
    <col min="1028" max="1033" width="10.375" style="60" customWidth="1"/>
    <col min="1034" max="1280" width="10.375" style="60"/>
    <col min="1281" max="1281" width="0.375" style="60" customWidth="1"/>
    <col min="1282" max="1282" width="16.25" style="60" customWidth="1"/>
    <col min="1283" max="1283" width="0.75" style="60" customWidth="1"/>
    <col min="1284" max="1289" width="10.375" style="60" customWidth="1"/>
    <col min="1290" max="1536" width="10.375" style="60"/>
    <col min="1537" max="1537" width="0.375" style="60" customWidth="1"/>
    <col min="1538" max="1538" width="16.25" style="60" customWidth="1"/>
    <col min="1539" max="1539" width="0.75" style="60" customWidth="1"/>
    <col min="1540" max="1545" width="10.375" style="60" customWidth="1"/>
    <col min="1546" max="1792" width="10.375" style="60"/>
    <col min="1793" max="1793" width="0.375" style="60" customWidth="1"/>
    <col min="1794" max="1794" width="16.25" style="60" customWidth="1"/>
    <col min="1795" max="1795" width="0.75" style="60" customWidth="1"/>
    <col min="1796" max="1801" width="10.375" style="60" customWidth="1"/>
    <col min="1802" max="2048" width="10.375" style="60"/>
    <col min="2049" max="2049" width="0.375" style="60" customWidth="1"/>
    <col min="2050" max="2050" width="16.25" style="60" customWidth="1"/>
    <col min="2051" max="2051" width="0.75" style="60" customWidth="1"/>
    <col min="2052" max="2057" width="10.375" style="60" customWidth="1"/>
    <col min="2058" max="2304" width="10.375" style="60"/>
    <col min="2305" max="2305" width="0.375" style="60" customWidth="1"/>
    <col min="2306" max="2306" width="16.25" style="60" customWidth="1"/>
    <col min="2307" max="2307" width="0.75" style="60" customWidth="1"/>
    <col min="2308" max="2313" width="10.375" style="60" customWidth="1"/>
    <col min="2314" max="2560" width="10.375" style="60"/>
    <col min="2561" max="2561" width="0.375" style="60" customWidth="1"/>
    <col min="2562" max="2562" width="16.25" style="60" customWidth="1"/>
    <col min="2563" max="2563" width="0.75" style="60" customWidth="1"/>
    <col min="2564" max="2569" width="10.375" style="60" customWidth="1"/>
    <col min="2570" max="2816" width="10.375" style="60"/>
    <col min="2817" max="2817" width="0.375" style="60" customWidth="1"/>
    <col min="2818" max="2818" width="16.25" style="60" customWidth="1"/>
    <col min="2819" max="2819" width="0.75" style="60" customWidth="1"/>
    <col min="2820" max="2825" width="10.375" style="60" customWidth="1"/>
    <col min="2826" max="3072" width="10.375" style="60"/>
    <col min="3073" max="3073" width="0.375" style="60" customWidth="1"/>
    <col min="3074" max="3074" width="16.25" style="60" customWidth="1"/>
    <col min="3075" max="3075" width="0.75" style="60" customWidth="1"/>
    <col min="3076" max="3081" width="10.375" style="60" customWidth="1"/>
    <col min="3082" max="3328" width="10.375" style="60"/>
    <col min="3329" max="3329" width="0.375" style="60" customWidth="1"/>
    <col min="3330" max="3330" width="16.25" style="60" customWidth="1"/>
    <col min="3331" max="3331" width="0.75" style="60" customWidth="1"/>
    <col min="3332" max="3337" width="10.375" style="60" customWidth="1"/>
    <col min="3338" max="3584" width="10.375" style="60"/>
    <col min="3585" max="3585" width="0.375" style="60" customWidth="1"/>
    <col min="3586" max="3586" width="16.25" style="60" customWidth="1"/>
    <col min="3587" max="3587" width="0.75" style="60" customWidth="1"/>
    <col min="3588" max="3593" width="10.375" style="60" customWidth="1"/>
    <col min="3594" max="3840" width="10.375" style="60"/>
    <col min="3841" max="3841" width="0.375" style="60" customWidth="1"/>
    <col min="3842" max="3842" width="16.25" style="60" customWidth="1"/>
    <col min="3843" max="3843" width="0.75" style="60" customWidth="1"/>
    <col min="3844" max="3849" width="10.375" style="60" customWidth="1"/>
    <col min="3850" max="4096" width="10.375" style="60"/>
    <col min="4097" max="4097" width="0.375" style="60" customWidth="1"/>
    <col min="4098" max="4098" width="16.25" style="60" customWidth="1"/>
    <col min="4099" max="4099" width="0.75" style="60" customWidth="1"/>
    <col min="4100" max="4105" width="10.375" style="60" customWidth="1"/>
    <col min="4106" max="4352" width="10.375" style="60"/>
    <col min="4353" max="4353" width="0.375" style="60" customWidth="1"/>
    <col min="4354" max="4354" width="16.25" style="60" customWidth="1"/>
    <col min="4355" max="4355" width="0.75" style="60" customWidth="1"/>
    <col min="4356" max="4361" width="10.375" style="60" customWidth="1"/>
    <col min="4362" max="4608" width="10.375" style="60"/>
    <col min="4609" max="4609" width="0.375" style="60" customWidth="1"/>
    <col min="4610" max="4610" width="16.25" style="60" customWidth="1"/>
    <col min="4611" max="4611" width="0.75" style="60" customWidth="1"/>
    <col min="4612" max="4617" width="10.375" style="60" customWidth="1"/>
    <col min="4618" max="4864" width="10.375" style="60"/>
    <col min="4865" max="4865" width="0.375" style="60" customWidth="1"/>
    <col min="4866" max="4866" width="16.25" style="60" customWidth="1"/>
    <col min="4867" max="4867" width="0.75" style="60" customWidth="1"/>
    <col min="4868" max="4873" width="10.375" style="60" customWidth="1"/>
    <col min="4874" max="5120" width="10.375" style="60"/>
    <col min="5121" max="5121" width="0.375" style="60" customWidth="1"/>
    <col min="5122" max="5122" width="16.25" style="60" customWidth="1"/>
    <col min="5123" max="5123" width="0.75" style="60" customWidth="1"/>
    <col min="5124" max="5129" width="10.375" style="60" customWidth="1"/>
    <col min="5130" max="5376" width="10.375" style="60"/>
    <col min="5377" max="5377" width="0.375" style="60" customWidth="1"/>
    <col min="5378" max="5378" width="16.25" style="60" customWidth="1"/>
    <col min="5379" max="5379" width="0.75" style="60" customWidth="1"/>
    <col min="5380" max="5385" width="10.375" style="60" customWidth="1"/>
    <col min="5386" max="5632" width="10.375" style="60"/>
    <col min="5633" max="5633" width="0.375" style="60" customWidth="1"/>
    <col min="5634" max="5634" width="16.25" style="60" customWidth="1"/>
    <col min="5635" max="5635" width="0.75" style="60" customWidth="1"/>
    <col min="5636" max="5641" width="10.375" style="60" customWidth="1"/>
    <col min="5642" max="5888" width="10.375" style="60"/>
    <col min="5889" max="5889" width="0.375" style="60" customWidth="1"/>
    <col min="5890" max="5890" width="16.25" style="60" customWidth="1"/>
    <col min="5891" max="5891" width="0.75" style="60" customWidth="1"/>
    <col min="5892" max="5897" width="10.375" style="60" customWidth="1"/>
    <col min="5898" max="6144" width="10.375" style="60"/>
    <col min="6145" max="6145" width="0.375" style="60" customWidth="1"/>
    <col min="6146" max="6146" width="16.25" style="60" customWidth="1"/>
    <col min="6147" max="6147" width="0.75" style="60" customWidth="1"/>
    <col min="6148" max="6153" width="10.375" style="60" customWidth="1"/>
    <col min="6154" max="6400" width="10.375" style="60"/>
    <col min="6401" max="6401" width="0.375" style="60" customWidth="1"/>
    <col min="6402" max="6402" width="16.25" style="60" customWidth="1"/>
    <col min="6403" max="6403" width="0.75" style="60" customWidth="1"/>
    <col min="6404" max="6409" width="10.375" style="60" customWidth="1"/>
    <col min="6410" max="6656" width="10.375" style="60"/>
    <col min="6657" max="6657" width="0.375" style="60" customWidth="1"/>
    <col min="6658" max="6658" width="16.25" style="60" customWidth="1"/>
    <col min="6659" max="6659" width="0.75" style="60" customWidth="1"/>
    <col min="6660" max="6665" width="10.375" style="60" customWidth="1"/>
    <col min="6666" max="6912" width="10.375" style="60"/>
    <col min="6913" max="6913" width="0.375" style="60" customWidth="1"/>
    <col min="6914" max="6914" width="16.25" style="60" customWidth="1"/>
    <col min="6915" max="6915" width="0.75" style="60" customWidth="1"/>
    <col min="6916" max="6921" width="10.375" style="60" customWidth="1"/>
    <col min="6922" max="7168" width="10.375" style="60"/>
    <col min="7169" max="7169" width="0.375" style="60" customWidth="1"/>
    <col min="7170" max="7170" width="16.25" style="60" customWidth="1"/>
    <col min="7171" max="7171" width="0.75" style="60" customWidth="1"/>
    <col min="7172" max="7177" width="10.375" style="60" customWidth="1"/>
    <col min="7178" max="7424" width="10.375" style="60"/>
    <col min="7425" max="7425" width="0.375" style="60" customWidth="1"/>
    <col min="7426" max="7426" width="16.25" style="60" customWidth="1"/>
    <col min="7427" max="7427" width="0.75" style="60" customWidth="1"/>
    <col min="7428" max="7433" width="10.375" style="60" customWidth="1"/>
    <col min="7434" max="7680" width="10.375" style="60"/>
    <col min="7681" max="7681" width="0.375" style="60" customWidth="1"/>
    <col min="7682" max="7682" width="16.25" style="60" customWidth="1"/>
    <col min="7683" max="7683" width="0.75" style="60" customWidth="1"/>
    <col min="7684" max="7689" width="10.375" style="60" customWidth="1"/>
    <col min="7690" max="7936" width="10.375" style="60"/>
    <col min="7937" max="7937" width="0.375" style="60" customWidth="1"/>
    <col min="7938" max="7938" width="16.25" style="60" customWidth="1"/>
    <col min="7939" max="7939" width="0.75" style="60" customWidth="1"/>
    <col min="7940" max="7945" width="10.375" style="60" customWidth="1"/>
    <col min="7946" max="8192" width="10.375" style="60"/>
    <col min="8193" max="8193" width="0.375" style="60" customWidth="1"/>
    <col min="8194" max="8194" width="16.25" style="60" customWidth="1"/>
    <col min="8195" max="8195" width="0.75" style="60" customWidth="1"/>
    <col min="8196" max="8201" width="10.375" style="60" customWidth="1"/>
    <col min="8202" max="8448" width="10.375" style="60"/>
    <col min="8449" max="8449" width="0.375" style="60" customWidth="1"/>
    <col min="8450" max="8450" width="16.25" style="60" customWidth="1"/>
    <col min="8451" max="8451" width="0.75" style="60" customWidth="1"/>
    <col min="8452" max="8457" width="10.375" style="60" customWidth="1"/>
    <col min="8458" max="8704" width="10.375" style="60"/>
    <col min="8705" max="8705" width="0.375" style="60" customWidth="1"/>
    <col min="8706" max="8706" width="16.25" style="60" customWidth="1"/>
    <col min="8707" max="8707" width="0.75" style="60" customWidth="1"/>
    <col min="8708" max="8713" width="10.375" style="60" customWidth="1"/>
    <col min="8714" max="8960" width="10.375" style="60"/>
    <col min="8961" max="8961" width="0.375" style="60" customWidth="1"/>
    <col min="8962" max="8962" width="16.25" style="60" customWidth="1"/>
    <col min="8963" max="8963" width="0.75" style="60" customWidth="1"/>
    <col min="8964" max="8969" width="10.375" style="60" customWidth="1"/>
    <col min="8970" max="9216" width="10.375" style="60"/>
    <col min="9217" max="9217" width="0.375" style="60" customWidth="1"/>
    <col min="9218" max="9218" width="16.25" style="60" customWidth="1"/>
    <col min="9219" max="9219" width="0.75" style="60" customWidth="1"/>
    <col min="9220" max="9225" width="10.375" style="60" customWidth="1"/>
    <col min="9226" max="9472" width="10.375" style="60"/>
    <col min="9473" max="9473" width="0.375" style="60" customWidth="1"/>
    <col min="9474" max="9474" width="16.25" style="60" customWidth="1"/>
    <col min="9475" max="9475" width="0.75" style="60" customWidth="1"/>
    <col min="9476" max="9481" width="10.375" style="60" customWidth="1"/>
    <col min="9482" max="9728" width="10.375" style="60"/>
    <col min="9729" max="9729" width="0.375" style="60" customWidth="1"/>
    <col min="9730" max="9730" width="16.25" style="60" customWidth="1"/>
    <col min="9731" max="9731" width="0.75" style="60" customWidth="1"/>
    <col min="9732" max="9737" width="10.375" style="60" customWidth="1"/>
    <col min="9738" max="9984" width="10.375" style="60"/>
    <col min="9985" max="9985" width="0.375" style="60" customWidth="1"/>
    <col min="9986" max="9986" width="16.25" style="60" customWidth="1"/>
    <col min="9987" max="9987" width="0.75" style="60" customWidth="1"/>
    <col min="9988" max="9993" width="10.375" style="60" customWidth="1"/>
    <col min="9994" max="10240" width="10.375" style="60"/>
    <col min="10241" max="10241" width="0.375" style="60" customWidth="1"/>
    <col min="10242" max="10242" width="16.25" style="60" customWidth="1"/>
    <col min="10243" max="10243" width="0.75" style="60" customWidth="1"/>
    <col min="10244" max="10249" width="10.375" style="60" customWidth="1"/>
    <col min="10250" max="10496" width="10.375" style="60"/>
    <col min="10497" max="10497" width="0.375" style="60" customWidth="1"/>
    <col min="10498" max="10498" width="16.25" style="60" customWidth="1"/>
    <col min="10499" max="10499" width="0.75" style="60" customWidth="1"/>
    <col min="10500" max="10505" width="10.375" style="60" customWidth="1"/>
    <col min="10506" max="10752" width="10.375" style="60"/>
    <col min="10753" max="10753" width="0.375" style="60" customWidth="1"/>
    <col min="10754" max="10754" width="16.25" style="60" customWidth="1"/>
    <col min="10755" max="10755" width="0.75" style="60" customWidth="1"/>
    <col min="10756" max="10761" width="10.375" style="60" customWidth="1"/>
    <col min="10762" max="11008" width="10.375" style="60"/>
    <col min="11009" max="11009" width="0.375" style="60" customWidth="1"/>
    <col min="11010" max="11010" width="16.25" style="60" customWidth="1"/>
    <col min="11011" max="11011" width="0.75" style="60" customWidth="1"/>
    <col min="11012" max="11017" width="10.375" style="60" customWidth="1"/>
    <col min="11018" max="11264" width="10.375" style="60"/>
    <col min="11265" max="11265" width="0.375" style="60" customWidth="1"/>
    <col min="11266" max="11266" width="16.25" style="60" customWidth="1"/>
    <col min="11267" max="11267" width="0.75" style="60" customWidth="1"/>
    <col min="11268" max="11273" width="10.375" style="60" customWidth="1"/>
    <col min="11274" max="11520" width="10.375" style="60"/>
    <col min="11521" max="11521" width="0.375" style="60" customWidth="1"/>
    <col min="11522" max="11522" width="16.25" style="60" customWidth="1"/>
    <col min="11523" max="11523" width="0.75" style="60" customWidth="1"/>
    <col min="11524" max="11529" width="10.375" style="60" customWidth="1"/>
    <col min="11530" max="11776" width="10.375" style="60"/>
    <col min="11777" max="11777" width="0.375" style="60" customWidth="1"/>
    <col min="11778" max="11778" width="16.25" style="60" customWidth="1"/>
    <col min="11779" max="11779" width="0.75" style="60" customWidth="1"/>
    <col min="11780" max="11785" width="10.375" style="60" customWidth="1"/>
    <col min="11786" max="12032" width="10.375" style="60"/>
    <col min="12033" max="12033" width="0.375" style="60" customWidth="1"/>
    <col min="12034" max="12034" width="16.25" style="60" customWidth="1"/>
    <col min="12035" max="12035" width="0.75" style="60" customWidth="1"/>
    <col min="12036" max="12041" width="10.375" style="60" customWidth="1"/>
    <col min="12042" max="12288" width="10.375" style="60"/>
    <col min="12289" max="12289" width="0.375" style="60" customWidth="1"/>
    <col min="12290" max="12290" width="16.25" style="60" customWidth="1"/>
    <col min="12291" max="12291" width="0.75" style="60" customWidth="1"/>
    <col min="12292" max="12297" width="10.375" style="60" customWidth="1"/>
    <col min="12298" max="12544" width="10.375" style="60"/>
    <col min="12545" max="12545" width="0.375" style="60" customWidth="1"/>
    <col min="12546" max="12546" width="16.25" style="60" customWidth="1"/>
    <col min="12547" max="12547" width="0.75" style="60" customWidth="1"/>
    <col min="12548" max="12553" width="10.375" style="60" customWidth="1"/>
    <col min="12554" max="12800" width="10.375" style="60"/>
    <col min="12801" max="12801" width="0.375" style="60" customWidth="1"/>
    <col min="12802" max="12802" width="16.25" style="60" customWidth="1"/>
    <col min="12803" max="12803" width="0.75" style="60" customWidth="1"/>
    <col min="12804" max="12809" width="10.375" style="60" customWidth="1"/>
    <col min="12810" max="13056" width="10.375" style="60"/>
    <col min="13057" max="13057" width="0.375" style="60" customWidth="1"/>
    <col min="13058" max="13058" width="16.25" style="60" customWidth="1"/>
    <col min="13059" max="13059" width="0.75" style="60" customWidth="1"/>
    <col min="13060" max="13065" width="10.375" style="60" customWidth="1"/>
    <col min="13066" max="13312" width="10.375" style="60"/>
    <col min="13313" max="13313" width="0.375" style="60" customWidth="1"/>
    <col min="13314" max="13314" width="16.25" style="60" customWidth="1"/>
    <col min="13315" max="13315" width="0.75" style="60" customWidth="1"/>
    <col min="13316" max="13321" width="10.375" style="60" customWidth="1"/>
    <col min="13322" max="13568" width="10.375" style="60"/>
    <col min="13569" max="13569" width="0.375" style="60" customWidth="1"/>
    <col min="13570" max="13570" width="16.25" style="60" customWidth="1"/>
    <col min="13571" max="13571" width="0.75" style="60" customWidth="1"/>
    <col min="13572" max="13577" width="10.375" style="60" customWidth="1"/>
    <col min="13578" max="13824" width="10.375" style="60"/>
    <col min="13825" max="13825" width="0.375" style="60" customWidth="1"/>
    <col min="13826" max="13826" width="16.25" style="60" customWidth="1"/>
    <col min="13827" max="13827" width="0.75" style="60" customWidth="1"/>
    <col min="13828" max="13833" width="10.375" style="60" customWidth="1"/>
    <col min="13834" max="14080" width="10.375" style="60"/>
    <col min="14081" max="14081" width="0.375" style="60" customWidth="1"/>
    <col min="14082" max="14082" width="16.25" style="60" customWidth="1"/>
    <col min="14083" max="14083" width="0.75" style="60" customWidth="1"/>
    <col min="14084" max="14089" width="10.375" style="60" customWidth="1"/>
    <col min="14090" max="14336" width="10.375" style="60"/>
    <col min="14337" max="14337" width="0.375" style="60" customWidth="1"/>
    <col min="14338" max="14338" width="16.25" style="60" customWidth="1"/>
    <col min="14339" max="14339" width="0.75" style="60" customWidth="1"/>
    <col min="14340" max="14345" width="10.375" style="60" customWidth="1"/>
    <col min="14346" max="14592" width="10.375" style="60"/>
    <col min="14593" max="14593" width="0.375" style="60" customWidth="1"/>
    <col min="14594" max="14594" width="16.25" style="60" customWidth="1"/>
    <col min="14595" max="14595" width="0.75" style="60" customWidth="1"/>
    <col min="14596" max="14601" width="10.375" style="60" customWidth="1"/>
    <col min="14602" max="14848" width="10.375" style="60"/>
    <col min="14849" max="14849" width="0.375" style="60" customWidth="1"/>
    <col min="14850" max="14850" width="16.25" style="60" customWidth="1"/>
    <col min="14851" max="14851" width="0.75" style="60" customWidth="1"/>
    <col min="14852" max="14857" width="10.375" style="60" customWidth="1"/>
    <col min="14858" max="15104" width="10.375" style="60"/>
    <col min="15105" max="15105" width="0.375" style="60" customWidth="1"/>
    <col min="15106" max="15106" width="16.25" style="60" customWidth="1"/>
    <col min="15107" max="15107" width="0.75" style="60" customWidth="1"/>
    <col min="15108" max="15113" width="10.375" style="60" customWidth="1"/>
    <col min="15114" max="15360" width="10.375" style="60"/>
    <col min="15361" max="15361" width="0.375" style="60" customWidth="1"/>
    <col min="15362" max="15362" width="16.25" style="60" customWidth="1"/>
    <col min="15363" max="15363" width="0.75" style="60" customWidth="1"/>
    <col min="15364" max="15369" width="10.375" style="60" customWidth="1"/>
    <col min="15370" max="15616" width="10.375" style="60"/>
    <col min="15617" max="15617" width="0.375" style="60" customWidth="1"/>
    <col min="15618" max="15618" width="16.25" style="60" customWidth="1"/>
    <col min="15619" max="15619" width="0.75" style="60" customWidth="1"/>
    <col min="15620" max="15625" width="10.375" style="60" customWidth="1"/>
    <col min="15626" max="15872" width="10.375" style="60"/>
    <col min="15873" max="15873" width="0.375" style="60" customWidth="1"/>
    <col min="15874" max="15874" width="16.25" style="60" customWidth="1"/>
    <col min="15875" max="15875" width="0.75" style="60" customWidth="1"/>
    <col min="15876" max="15881" width="10.375" style="60" customWidth="1"/>
    <col min="15882" max="16128" width="10.375" style="60"/>
    <col min="16129" max="16129" width="0.375" style="60" customWidth="1"/>
    <col min="16130" max="16130" width="16.25" style="60" customWidth="1"/>
    <col min="16131" max="16131" width="0.75" style="60" customWidth="1"/>
    <col min="16132" max="16137" width="10.375" style="60" customWidth="1"/>
    <col min="16138" max="16384" width="10.375" style="60"/>
  </cols>
  <sheetData>
    <row r="1" spans="1:9" s="3" customFormat="1" ht="15.75" customHeight="1" x14ac:dyDescent="0.4">
      <c r="B1" s="4" t="s">
        <v>48</v>
      </c>
    </row>
    <row r="2" spans="1:9" ht="14.25" customHeight="1" thickBot="1" x14ac:dyDescent="0.2">
      <c r="H2" s="111" t="s">
        <v>116</v>
      </c>
      <c r="I2" s="80"/>
    </row>
    <row r="3" spans="1:9" s="3" customFormat="1" ht="15" customHeight="1" x14ac:dyDescent="0.4">
      <c r="B3" s="183" t="s">
        <v>49</v>
      </c>
      <c r="C3" s="112"/>
      <c r="D3" s="185" t="s">
        <v>50</v>
      </c>
      <c r="E3" s="187" t="s">
        <v>51</v>
      </c>
      <c r="F3" s="183"/>
      <c r="G3" s="188"/>
      <c r="H3" s="183" t="s">
        <v>52</v>
      </c>
      <c r="I3" s="9"/>
    </row>
    <row r="4" spans="1:9" s="3" customFormat="1" ht="15" customHeight="1" x14ac:dyDescent="0.4">
      <c r="B4" s="184"/>
      <c r="C4" s="113"/>
      <c r="D4" s="186"/>
      <c r="E4" s="108"/>
      <c r="F4" s="114" t="s">
        <v>53</v>
      </c>
      <c r="G4" s="115" t="s">
        <v>54</v>
      </c>
      <c r="H4" s="184"/>
      <c r="I4" s="11"/>
    </row>
    <row r="5" spans="1:9" s="3" customFormat="1" ht="19.5" customHeight="1" x14ac:dyDescent="0.4">
      <c r="A5" s="9"/>
      <c r="B5" s="100" t="s">
        <v>55</v>
      </c>
      <c r="C5" s="9"/>
      <c r="D5" s="116">
        <v>312479</v>
      </c>
      <c r="E5" s="117">
        <v>258399</v>
      </c>
      <c r="F5" s="117">
        <v>237074</v>
      </c>
      <c r="G5" s="117">
        <v>21325</v>
      </c>
      <c r="H5" s="117">
        <v>54080</v>
      </c>
      <c r="I5" s="117"/>
    </row>
    <row r="6" spans="1:9" s="3" customFormat="1" ht="19.5" customHeight="1" x14ac:dyDescent="0.4">
      <c r="A6" s="9"/>
      <c r="B6" s="100" t="s">
        <v>56</v>
      </c>
      <c r="C6" s="9"/>
      <c r="D6" s="116">
        <v>308510</v>
      </c>
      <c r="E6" s="117">
        <v>254512</v>
      </c>
      <c r="F6" s="117">
        <v>233035</v>
      </c>
      <c r="G6" s="117">
        <v>21477</v>
      </c>
      <c r="H6" s="117">
        <v>53998</v>
      </c>
      <c r="I6" s="117"/>
    </row>
    <row r="7" spans="1:9" s="9" customFormat="1" ht="19.5" customHeight="1" x14ac:dyDescent="0.4">
      <c r="B7" s="100" t="s">
        <v>44</v>
      </c>
      <c r="D7" s="116">
        <v>305921</v>
      </c>
      <c r="E7" s="117">
        <v>251982</v>
      </c>
      <c r="F7" s="117">
        <v>229908</v>
      </c>
      <c r="G7" s="117">
        <v>22074</v>
      </c>
      <c r="H7" s="117">
        <v>53939</v>
      </c>
      <c r="I7" s="117"/>
    </row>
    <row r="8" spans="1:9" s="9" customFormat="1" ht="19.5" customHeight="1" x14ac:dyDescent="0.4">
      <c r="B8" s="100" t="s">
        <v>57</v>
      </c>
      <c r="C8" s="118"/>
      <c r="D8" s="116">
        <v>302116</v>
      </c>
      <c r="E8" s="117">
        <v>249488</v>
      </c>
      <c r="F8" s="117">
        <v>228313</v>
      </c>
      <c r="G8" s="117">
        <v>21175</v>
      </c>
      <c r="H8" s="117">
        <v>52628</v>
      </c>
      <c r="I8" s="117"/>
    </row>
    <row r="9" spans="1:9" s="9" customFormat="1" ht="19.5" customHeight="1" x14ac:dyDescent="0.4">
      <c r="B9" s="101" t="s">
        <v>58</v>
      </c>
      <c r="C9" s="119"/>
      <c r="D9" s="120">
        <v>307203</v>
      </c>
      <c r="E9" s="120">
        <v>251876</v>
      </c>
      <c r="F9" s="120">
        <v>230045</v>
      </c>
      <c r="G9" s="120">
        <v>21831</v>
      </c>
      <c r="H9" s="120">
        <v>55327</v>
      </c>
      <c r="I9" s="117"/>
    </row>
    <row r="10" spans="1:9" s="3" customFormat="1" ht="15" customHeight="1" x14ac:dyDescent="0.4">
      <c r="A10" s="9"/>
      <c r="B10" s="1" t="s">
        <v>59</v>
      </c>
      <c r="C10" s="9"/>
      <c r="D10" s="121">
        <v>372532</v>
      </c>
      <c r="E10" s="117">
        <v>318989</v>
      </c>
      <c r="F10" s="117">
        <v>299577</v>
      </c>
      <c r="G10" s="117">
        <v>19412</v>
      </c>
      <c r="H10" s="117">
        <v>53543</v>
      </c>
      <c r="I10" s="117"/>
    </row>
    <row r="11" spans="1:9" s="3" customFormat="1" ht="15" customHeight="1" x14ac:dyDescent="0.4">
      <c r="A11" s="9"/>
      <c r="B11" s="1" t="s">
        <v>60</v>
      </c>
      <c r="C11" s="9"/>
      <c r="D11" s="121">
        <v>381692</v>
      </c>
      <c r="E11" s="117">
        <v>304393</v>
      </c>
      <c r="F11" s="117">
        <v>268634</v>
      </c>
      <c r="G11" s="117">
        <v>35759</v>
      </c>
      <c r="H11" s="117">
        <v>77299</v>
      </c>
      <c r="I11" s="117"/>
    </row>
    <row r="12" spans="1:9" s="3" customFormat="1" ht="15" customHeight="1" x14ac:dyDescent="0.4">
      <c r="A12" s="9"/>
      <c r="B12" s="2" t="s">
        <v>61</v>
      </c>
      <c r="C12" s="9"/>
      <c r="D12" s="121">
        <v>484426</v>
      </c>
      <c r="E12" s="117">
        <v>371056</v>
      </c>
      <c r="F12" s="117">
        <v>342159</v>
      </c>
      <c r="G12" s="117">
        <v>28897</v>
      </c>
      <c r="H12" s="117">
        <v>113370</v>
      </c>
      <c r="I12" s="117"/>
    </row>
    <row r="13" spans="1:9" s="3" customFormat="1" ht="15" customHeight="1" x14ac:dyDescent="0.4">
      <c r="A13" s="9"/>
      <c r="B13" s="1" t="s">
        <v>62</v>
      </c>
      <c r="C13" s="9"/>
      <c r="D13" s="121">
        <v>393540</v>
      </c>
      <c r="E13" s="117">
        <v>326964</v>
      </c>
      <c r="F13" s="117">
        <v>310595</v>
      </c>
      <c r="G13" s="117">
        <v>16369</v>
      </c>
      <c r="H13" s="117">
        <v>66576</v>
      </c>
      <c r="I13" s="117"/>
    </row>
    <row r="14" spans="1:9" s="3" customFormat="1" ht="15" customHeight="1" x14ac:dyDescent="0.4">
      <c r="A14" s="9"/>
      <c r="B14" s="1" t="s">
        <v>63</v>
      </c>
      <c r="C14" s="9"/>
      <c r="D14" s="121">
        <v>335858</v>
      </c>
      <c r="E14" s="117">
        <v>282306</v>
      </c>
      <c r="F14" s="117">
        <v>232371</v>
      </c>
      <c r="G14" s="117">
        <v>49935</v>
      </c>
      <c r="H14" s="117">
        <v>53552</v>
      </c>
      <c r="I14" s="117"/>
    </row>
    <row r="15" spans="1:9" s="3" customFormat="1" ht="15" customHeight="1" x14ac:dyDescent="0.4">
      <c r="A15" s="9"/>
      <c r="B15" s="1" t="s">
        <v>64</v>
      </c>
      <c r="C15" s="9"/>
      <c r="D15" s="121">
        <v>228860</v>
      </c>
      <c r="E15" s="117">
        <v>194945</v>
      </c>
      <c r="F15" s="117">
        <v>185974</v>
      </c>
      <c r="G15" s="117">
        <v>8971</v>
      </c>
      <c r="H15" s="117">
        <v>33915</v>
      </c>
      <c r="I15" s="117"/>
    </row>
    <row r="16" spans="1:9" s="3" customFormat="1" ht="15" customHeight="1" x14ac:dyDescent="0.4">
      <c r="A16" s="9"/>
      <c r="B16" s="1" t="s">
        <v>65</v>
      </c>
      <c r="C16" s="9"/>
      <c r="D16" s="121">
        <v>465533</v>
      </c>
      <c r="E16" s="117">
        <v>344146</v>
      </c>
      <c r="F16" s="117">
        <v>308065</v>
      </c>
      <c r="G16" s="117">
        <v>36081</v>
      </c>
      <c r="H16" s="117">
        <v>121387</v>
      </c>
      <c r="I16" s="117"/>
    </row>
    <row r="17" spans="1:9" s="3" customFormat="1" ht="15" customHeight="1" x14ac:dyDescent="0.4">
      <c r="A17" s="9"/>
      <c r="B17" s="1" t="s">
        <v>66</v>
      </c>
      <c r="C17" s="9"/>
      <c r="D17" s="121">
        <v>381658</v>
      </c>
      <c r="E17" s="117">
        <v>280066</v>
      </c>
      <c r="F17" s="117">
        <v>258903</v>
      </c>
      <c r="G17" s="117">
        <v>21163</v>
      </c>
      <c r="H17" s="117">
        <v>101592</v>
      </c>
      <c r="I17" s="117"/>
    </row>
    <row r="18" spans="1:9" s="3" customFormat="1" ht="15" customHeight="1" x14ac:dyDescent="0.4">
      <c r="A18" s="9"/>
      <c r="B18" s="2" t="s">
        <v>67</v>
      </c>
      <c r="C18" s="9"/>
      <c r="D18" s="121">
        <v>397017</v>
      </c>
      <c r="E18" s="117">
        <v>310905</v>
      </c>
      <c r="F18" s="117">
        <v>290898</v>
      </c>
      <c r="G18" s="117">
        <v>20007</v>
      </c>
      <c r="H18" s="117">
        <v>86112</v>
      </c>
      <c r="I18" s="117"/>
    </row>
    <row r="19" spans="1:9" s="3" customFormat="1" ht="15" customHeight="1" x14ac:dyDescent="0.4">
      <c r="A19" s="9"/>
      <c r="B19" s="1" t="s">
        <v>68</v>
      </c>
      <c r="C19" s="9"/>
      <c r="D19" s="121">
        <v>132346</v>
      </c>
      <c r="E19" s="117">
        <v>122667</v>
      </c>
      <c r="F19" s="117">
        <v>116097</v>
      </c>
      <c r="G19" s="117">
        <v>6570</v>
      </c>
      <c r="H19" s="117">
        <v>9679</v>
      </c>
      <c r="I19" s="117"/>
    </row>
    <row r="20" spans="1:9" s="3" customFormat="1" ht="15" customHeight="1" x14ac:dyDescent="0.4">
      <c r="A20" s="9"/>
      <c r="B20" s="2" t="s">
        <v>69</v>
      </c>
      <c r="C20" s="9"/>
      <c r="D20" s="121">
        <v>196842</v>
      </c>
      <c r="E20" s="117">
        <v>176210</v>
      </c>
      <c r="F20" s="117">
        <v>166099</v>
      </c>
      <c r="G20" s="117">
        <v>10111</v>
      </c>
      <c r="H20" s="117">
        <v>20632</v>
      </c>
      <c r="I20" s="117"/>
    </row>
    <row r="21" spans="1:9" s="3" customFormat="1" ht="15" customHeight="1" x14ac:dyDescent="0.4">
      <c r="A21" s="9"/>
      <c r="B21" s="1" t="s">
        <v>70</v>
      </c>
      <c r="C21" s="9"/>
      <c r="D21" s="121">
        <v>376562</v>
      </c>
      <c r="E21" s="117">
        <v>293147</v>
      </c>
      <c r="F21" s="117">
        <v>291286</v>
      </c>
      <c r="G21" s="117">
        <v>1861</v>
      </c>
      <c r="H21" s="117">
        <v>83415</v>
      </c>
      <c r="I21" s="117"/>
    </row>
    <row r="22" spans="1:9" s="3" customFormat="1" ht="15" customHeight="1" x14ac:dyDescent="0.4">
      <c r="A22" s="9"/>
      <c r="B22" s="1" t="s">
        <v>71</v>
      </c>
      <c r="C22" s="9"/>
      <c r="D22" s="121">
        <v>282699</v>
      </c>
      <c r="E22" s="117">
        <v>234106</v>
      </c>
      <c r="F22" s="117">
        <v>217819</v>
      </c>
      <c r="G22" s="117">
        <v>16287</v>
      </c>
      <c r="H22" s="117">
        <v>48593</v>
      </c>
      <c r="I22" s="117"/>
    </row>
    <row r="23" spans="1:9" s="3" customFormat="1" ht="15" customHeight="1" x14ac:dyDescent="0.4">
      <c r="A23" s="9"/>
      <c r="B23" s="1" t="s">
        <v>72</v>
      </c>
      <c r="C23" s="9"/>
      <c r="D23" s="121">
        <v>376877</v>
      </c>
      <c r="E23" s="117">
        <v>286626</v>
      </c>
      <c r="F23" s="117">
        <v>273069</v>
      </c>
      <c r="G23" s="117">
        <v>13557</v>
      </c>
      <c r="H23" s="117">
        <v>90251</v>
      </c>
      <c r="I23" s="117"/>
    </row>
    <row r="24" spans="1:9" s="3" customFormat="1" ht="15" customHeight="1" x14ac:dyDescent="0.4">
      <c r="A24" s="9"/>
      <c r="B24" s="2" t="s">
        <v>73</v>
      </c>
      <c r="C24" s="9"/>
      <c r="D24" s="121">
        <v>205235</v>
      </c>
      <c r="E24" s="117">
        <v>185334</v>
      </c>
      <c r="F24" s="117">
        <v>172423</v>
      </c>
      <c r="G24" s="117">
        <v>12911</v>
      </c>
      <c r="H24" s="117">
        <v>19901</v>
      </c>
      <c r="I24" s="117"/>
    </row>
    <row r="25" spans="1:9" ht="2.25" customHeight="1" thickBot="1" x14ac:dyDescent="0.2">
      <c r="A25" s="80"/>
      <c r="B25" s="122"/>
      <c r="C25" s="80"/>
      <c r="D25" s="123"/>
      <c r="E25" s="124"/>
      <c r="F25" s="124"/>
      <c r="G25" s="124"/>
      <c r="H25" s="124"/>
      <c r="I25" s="124"/>
    </row>
    <row r="26" spans="1:9" s="3" customFormat="1" ht="12.75" x14ac:dyDescent="0.4">
      <c r="A26" s="9"/>
      <c r="B26" s="125" t="s">
        <v>74</v>
      </c>
      <c r="C26" s="112"/>
      <c r="D26" s="112"/>
      <c r="E26" s="112"/>
      <c r="F26" s="112"/>
      <c r="G26" s="112"/>
      <c r="H26" s="112"/>
      <c r="I26" s="9"/>
    </row>
    <row r="27" spans="1:9" ht="10.5" customHeight="1" x14ac:dyDescent="0.15">
      <c r="A27" s="80"/>
      <c r="B27" s="80"/>
      <c r="C27" s="80"/>
      <c r="D27" s="80"/>
      <c r="E27" s="80"/>
      <c r="F27" s="80"/>
      <c r="G27" s="80"/>
      <c r="H27" s="80"/>
      <c r="I27" s="80"/>
    </row>
    <row r="28" spans="1:9" s="3" customFormat="1" ht="19.5" customHeight="1" x14ac:dyDescent="0.4">
      <c r="A28" s="9"/>
      <c r="B28" s="126" t="s">
        <v>75</v>
      </c>
      <c r="C28" s="9"/>
      <c r="D28" s="9"/>
      <c r="E28" s="9"/>
      <c r="F28" s="9"/>
      <c r="G28" s="9"/>
      <c r="H28" s="9"/>
      <c r="I28" s="9"/>
    </row>
    <row r="29" spans="1:9" ht="14.25" customHeight="1" thickBot="1" x14ac:dyDescent="0.2">
      <c r="A29" s="80"/>
      <c r="B29" s="80"/>
      <c r="C29" s="80"/>
      <c r="D29" s="80"/>
      <c r="E29" s="80"/>
      <c r="F29" s="80"/>
      <c r="G29" s="80"/>
      <c r="H29" s="80"/>
      <c r="I29" s="127" t="s">
        <v>117</v>
      </c>
    </row>
    <row r="30" spans="1:9" s="3" customFormat="1" ht="15" customHeight="1" x14ac:dyDescent="0.4">
      <c r="A30" s="9"/>
      <c r="B30" s="183" t="s">
        <v>49</v>
      </c>
      <c r="C30" s="128"/>
      <c r="D30" s="189" t="s">
        <v>76</v>
      </c>
      <c r="E30" s="190"/>
      <c r="F30" s="191" t="s">
        <v>77</v>
      </c>
      <c r="G30" s="192"/>
      <c r="H30" s="189" t="s">
        <v>78</v>
      </c>
      <c r="I30" s="193"/>
    </row>
    <row r="31" spans="1:9" s="3" customFormat="1" ht="15" customHeight="1" x14ac:dyDescent="0.4">
      <c r="A31" s="9"/>
      <c r="B31" s="184"/>
      <c r="C31" s="129"/>
      <c r="D31" s="109"/>
      <c r="E31" s="130" t="s">
        <v>79</v>
      </c>
      <c r="F31" s="109"/>
      <c r="G31" s="131" t="s">
        <v>79</v>
      </c>
      <c r="H31" s="108"/>
      <c r="I31" s="131" t="s">
        <v>79</v>
      </c>
    </row>
    <row r="32" spans="1:9" s="3" customFormat="1" ht="19.5" customHeight="1" x14ac:dyDescent="0.4">
      <c r="A32" s="9"/>
      <c r="B32" s="100" t="s">
        <v>55</v>
      </c>
      <c r="C32" s="132"/>
      <c r="D32" s="133">
        <v>147.30000000000001</v>
      </c>
      <c r="E32" s="134">
        <v>-0.70000000000000062</v>
      </c>
      <c r="F32" s="135">
        <v>136</v>
      </c>
      <c r="G32" s="134">
        <v>-0.9000000000000008</v>
      </c>
      <c r="H32" s="136">
        <v>11.3</v>
      </c>
      <c r="I32" s="134">
        <v>1.8000000000000016</v>
      </c>
    </row>
    <row r="33" spans="1:12" s="3" customFormat="1" ht="19.5" customHeight="1" x14ac:dyDescent="0.4">
      <c r="A33" s="9"/>
      <c r="B33" s="100" t="s">
        <v>43</v>
      </c>
      <c r="C33" s="132"/>
      <c r="D33" s="133">
        <v>146</v>
      </c>
      <c r="E33" s="134">
        <v>-0.9000000000000008</v>
      </c>
      <c r="F33" s="135">
        <v>134.6</v>
      </c>
      <c r="G33" s="134">
        <v>-1.0000000000000009</v>
      </c>
      <c r="H33" s="136">
        <v>11.4</v>
      </c>
      <c r="I33" s="134">
        <v>0.8999999999999897</v>
      </c>
    </row>
    <row r="34" spans="1:12" s="3" customFormat="1" ht="19.5" customHeight="1" x14ac:dyDescent="0.4">
      <c r="A34" s="9"/>
      <c r="B34" s="100" t="s">
        <v>80</v>
      </c>
      <c r="C34" s="132"/>
      <c r="D34" s="133">
        <v>148.6</v>
      </c>
      <c r="E34" s="134">
        <v>1.8000000000000016</v>
      </c>
      <c r="F34" s="135">
        <v>136.4</v>
      </c>
      <c r="G34" s="134">
        <v>1.2999999999999901</v>
      </c>
      <c r="H34" s="136">
        <v>12.2</v>
      </c>
      <c r="I34" s="134">
        <v>7.0000000000000062</v>
      </c>
      <c r="L34" s="137"/>
    </row>
    <row r="35" spans="1:12" s="3" customFormat="1" ht="19.5" customHeight="1" x14ac:dyDescent="0.4">
      <c r="A35" s="9"/>
      <c r="B35" s="100" t="s">
        <v>45</v>
      </c>
      <c r="C35" s="132"/>
      <c r="D35" s="133">
        <v>147.6</v>
      </c>
      <c r="E35" s="134">
        <v>-0.6</v>
      </c>
      <c r="F35" s="135">
        <v>135.69999999999999</v>
      </c>
      <c r="G35" s="134">
        <v>-0.50000000000000044</v>
      </c>
      <c r="H35" s="136">
        <v>11.9</v>
      </c>
      <c r="I35" s="134">
        <v>-1.8</v>
      </c>
      <c r="L35" s="137"/>
    </row>
    <row r="36" spans="1:12" s="3" customFormat="1" ht="19.5" customHeight="1" x14ac:dyDescent="0.4">
      <c r="A36" s="9"/>
      <c r="B36" s="101" t="s">
        <v>46</v>
      </c>
      <c r="C36" s="138"/>
      <c r="D36" s="139">
        <v>146.6</v>
      </c>
      <c r="E36" s="140">
        <v>-0.8</v>
      </c>
      <c r="F36" s="141">
        <v>134.6</v>
      </c>
      <c r="G36" s="142">
        <v>-0.9</v>
      </c>
      <c r="H36" s="143">
        <v>12</v>
      </c>
      <c r="I36" s="142">
        <v>-0.1</v>
      </c>
      <c r="L36" s="137"/>
    </row>
    <row r="37" spans="1:12" s="3" customFormat="1" ht="15" customHeight="1" x14ac:dyDescent="0.4">
      <c r="A37" s="9"/>
      <c r="B37" s="1" t="s">
        <v>59</v>
      </c>
      <c r="C37" s="132"/>
      <c r="D37" s="133">
        <v>170.9</v>
      </c>
      <c r="E37" s="134">
        <v>5.5</v>
      </c>
      <c r="F37" s="135">
        <v>159.69999999999999</v>
      </c>
      <c r="G37" s="134">
        <v>3.6</v>
      </c>
      <c r="H37" s="136">
        <v>11.2</v>
      </c>
      <c r="I37" s="134">
        <v>42.3</v>
      </c>
    </row>
    <row r="38" spans="1:12" s="3" customFormat="1" ht="15" customHeight="1" x14ac:dyDescent="0.4">
      <c r="A38" s="9"/>
      <c r="B38" s="1" t="s">
        <v>60</v>
      </c>
      <c r="C38" s="132"/>
      <c r="D38" s="144">
        <v>165.2</v>
      </c>
      <c r="E38" s="134">
        <v>-0.2</v>
      </c>
      <c r="F38" s="145">
        <v>148</v>
      </c>
      <c r="G38" s="134">
        <v>-0.2</v>
      </c>
      <c r="H38" s="136">
        <v>17.2</v>
      </c>
      <c r="I38" s="134">
        <v>0.6</v>
      </c>
    </row>
    <row r="39" spans="1:12" s="3" customFormat="1" ht="15" customHeight="1" x14ac:dyDescent="0.4">
      <c r="A39" s="9"/>
      <c r="B39" s="2" t="s">
        <v>61</v>
      </c>
      <c r="C39" s="132"/>
      <c r="D39" s="133">
        <v>152.6</v>
      </c>
      <c r="E39" s="134">
        <v>0.6</v>
      </c>
      <c r="F39" s="135">
        <v>142.69999999999999</v>
      </c>
      <c r="G39" s="134">
        <v>0.5</v>
      </c>
      <c r="H39" s="136">
        <v>9.9</v>
      </c>
      <c r="I39" s="134">
        <v>2.7</v>
      </c>
    </row>
    <row r="40" spans="1:12" s="3" customFormat="1" ht="15" customHeight="1" x14ac:dyDescent="0.4">
      <c r="A40" s="9"/>
      <c r="B40" s="1" t="s">
        <v>62</v>
      </c>
      <c r="C40" s="132"/>
      <c r="D40" s="133">
        <v>139.30000000000001</v>
      </c>
      <c r="E40" s="134">
        <v>-6.2</v>
      </c>
      <c r="F40" s="135">
        <v>131.1</v>
      </c>
      <c r="G40" s="134">
        <v>-5.0999999999999996</v>
      </c>
      <c r="H40" s="136">
        <v>8.1999999999999993</v>
      </c>
      <c r="I40" s="134">
        <v>-19.5</v>
      </c>
    </row>
    <row r="41" spans="1:12" s="3" customFormat="1" ht="15" customHeight="1" x14ac:dyDescent="0.4">
      <c r="A41" s="9"/>
      <c r="B41" s="1" t="s">
        <v>63</v>
      </c>
      <c r="C41" s="132"/>
      <c r="D41" s="133">
        <v>168.4</v>
      </c>
      <c r="E41" s="134">
        <v>-6.6</v>
      </c>
      <c r="F41" s="135">
        <v>141.69999999999999</v>
      </c>
      <c r="G41" s="134">
        <v>-7.5</v>
      </c>
      <c r="H41" s="136">
        <v>26.7</v>
      </c>
      <c r="I41" s="134">
        <v>-1.6</v>
      </c>
    </row>
    <row r="42" spans="1:12" s="3" customFormat="1" ht="15" customHeight="1" x14ac:dyDescent="0.4">
      <c r="A42" s="9"/>
      <c r="B42" s="1" t="s">
        <v>64</v>
      </c>
      <c r="C42" s="132"/>
      <c r="D42" s="133">
        <v>130.30000000000001</v>
      </c>
      <c r="E42" s="134">
        <v>-3.1</v>
      </c>
      <c r="F42" s="135">
        <v>124.4</v>
      </c>
      <c r="G42" s="134">
        <v>-3</v>
      </c>
      <c r="H42" s="136">
        <v>5.9</v>
      </c>
      <c r="I42" s="134">
        <v>-6.6</v>
      </c>
    </row>
    <row r="43" spans="1:12" s="3" customFormat="1" ht="15" customHeight="1" x14ac:dyDescent="0.4">
      <c r="A43" s="9"/>
      <c r="B43" s="1" t="s">
        <v>65</v>
      </c>
      <c r="C43" s="132"/>
      <c r="D43" s="133">
        <v>146</v>
      </c>
      <c r="E43" s="134">
        <v>-0.2</v>
      </c>
      <c r="F43" s="135">
        <v>134.5</v>
      </c>
      <c r="G43" s="134">
        <v>-1.2</v>
      </c>
      <c r="H43" s="136">
        <v>11.5</v>
      </c>
      <c r="I43" s="134">
        <v>12.5</v>
      </c>
    </row>
    <row r="44" spans="1:12" s="3" customFormat="1" ht="15" customHeight="1" x14ac:dyDescent="0.4">
      <c r="A44" s="9"/>
      <c r="B44" s="1" t="s">
        <v>66</v>
      </c>
      <c r="C44" s="132"/>
      <c r="D44" s="133">
        <v>149.1</v>
      </c>
      <c r="E44" s="134">
        <v>-2.7</v>
      </c>
      <c r="F44" s="135">
        <v>137.9</v>
      </c>
      <c r="G44" s="134">
        <v>-4.5</v>
      </c>
      <c r="H44" s="136">
        <v>11.2</v>
      </c>
      <c r="I44" s="134">
        <v>26.2</v>
      </c>
    </row>
    <row r="45" spans="1:12" s="3" customFormat="1" ht="15" customHeight="1" x14ac:dyDescent="0.4">
      <c r="A45" s="9"/>
      <c r="B45" s="2" t="s">
        <v>67</v>
      </c>
      <c r="C45" s="132"/>
      <c r="D45" s="133">
        <v>153.1</v>
      </c>
      <c r="E45" s="134">
        <v>0.4</v>
      </c>
      <c r="F45" s="135">
        <v>142.6</v>
      </c>
      <c r="G45" s="134">
        <v>0.8</v>
      </c>
      <c r="H45" s="136">
        <v>10.5</v>
      </c>
      <c r="I45" s="134">
        <v>-5.4</v>
      </c>
    </row>
    <row r="46" spans="1:12" s="3" customFormat="1" ht="15" customHeight="1" x14ac:dyDescent="0.4">
      <c r="A46" s="9"/>
      <c r="B46" s="1" t="s">
        <v>68</v>
      </c>
      <c r="C46" s="132"/>
      <c r="D46" s="133">
        <v>104.4</v>
      </c>
      <c r="E46" s="134">
        <v>2.5</v>
      </c>
      <c r="F46" s="145">
        <v>99.8</v>
      </c>
      <c r="G46" s="134">
        <v>3.1</v>
      </c>
      <c r="H46" s="136">
        <v>4.5999999999999996</v>
      </c>
      <c r="I46" s="134">
        <v>-9.4</v>
      </c>
    </row>
    <row r="47" spans="1:12" s="3" customFormat="1" ht="15" customHeight="1" x14ac:dyDescent="0.4">
      <c r="A47" s="9"/>
      <c r="B47" s="2" t="s">
        <v>69</v>
      </c>
      <c r="C47" s="132"/>
      <c r="D47" s="133">
        <v>128.5</v>
      </c>
      <c r="E47" s="134">
        <v>1.2</v>
      </c>
      <c r="F47" s="135">
        <v>122.1</v>
      </c>
      <c r="G47" s="134">
        <v>0.3</v>
      </c>
      <c r="H47" s="136">
        <v>6.4</v>
      </c>
      <c r="I47" s="134">
        <v>18.8</v>
      </c>
    </row>
    <row r="48" spans="1:12" s="3" customFormat="1" ht="15" customHeight="1" x14ac:dyDescent="0.4">
      <c r="A48" s="9"/>
      <c r="B48" s="1" t="s">
        <v>70</v>
      </c>
      <c r="C48" s="132"/>
      <c r="D48" s="133">
        <v>147.1</v>
      </c>
      <c r="E48" s="134">
        <v>3.2</v>
      </c>
      <c r="F48" s="135">
        <v>126</v>
      </c>
      <c r="G48" s="134">
        <v>3.8</v>
      </c>
      <c r="H48" s="136">
        <v>21.1</v>
      </c>
      <c r="I48" s="134">
        <v>0.3</v>
      </c>
    </row>
    <row r="49" spans="1:9" s="3" customFormat="1" ht="15" customHeight="1" x14ac:dyDescent="0.4">
      <c r="A49" s="9"/>
      <c r="B49" s="1" t="s">
        <v>71</v>
      </c>
      <c r="C49" s="132"/>
      <c r="D49" s="133">
        <v>139.4</v>
      </c>
      <c r="E49" s="134">
        <v>-1.2</v>
      </c>
      <c r="F49" s="135">
        <v>133.4</v>
      </c>
      <c r="G49" s="134">
        <v>-1</v>
      </c>
      <c r="H49" s="136">
        <v>6</v>
      </c>
      <c r="I49" s="134">
        <v>-3.8</v>
      </c>
    </row>
    <row r="50" spans="1:9" s="3" customFormat="1" ht="15" customHeight="1" x14ac:dyDescent="0.4">
      <c r="A50" s="9"/>
      <c r="B50" s="1" t="s">
        <v>72</v>
      </c>
      <c r="C50" s="132"/>
      <c r="D50" s="133">
        <v>150.4</v>
      </c>
      <c r="E50" s="134">
        <v>1.8</v>
      </c>
      <c r="F50" s="135">
        <v>143.1</v>
      </c>
      <c r="G50" s="134">
        <v>0.8</v>
      </c>
      <c r="H50" s="136">
        <v>7.3</v>
      </c>
      <c r="I50" s="134">
        <v>26.6</v>
      </c>
    </row>
    <row r="51" spans="1:9" s="3" customFormat="1" ht="15" customHeight="1" x14ac:dyDescent="0.4">
      <c r="A51" s="9"/>
      <c r="B51" s="2" t="s">
        <v>73</v>
      </c>
      <c r="C51" s="132"/>
      <c r="D51" s="133">
        <v>137.5</v>
      </c>
      <c r="E51" s="134">
        <v>-3.5</v>
      </c>
      <c r="F51" s="145">
        <v>130.1</v>
      </c>
      <c r="G51" s="134">
        <v>-2.5</v>
      </c>
      <c r="H51" s="136">
        <v>7.4</v>
      </c>
      <c r="I51" s="134">
        <v>-18.8</v>
      </c>
    </row>
    <row r="52" spans="1:9" s="3" customFormat="1" ht="2.25" customHeight="1" thickBot="1" x14ac:dyDescent="0.45">
      <c r="A52" s="9"/>
      <c r="B52" s="146"/>
      <c r="C52" s="147"/>
      <c r="D52" s="148"/>
      <c r="E52" s="134">
        <f>(1-ROUND(D52/171,3))*100</f>
        <v>100</v>
      </c>
      <c r="F52" s="149"/>
      <c r="G52" s="149"/>
      <c r="H52" s="148"/>
      <c r="I52" s="148"/>
    </row>
    <row r="53" spans="1:9" s="3" customFormat="1" ht="12.75" x14ac:dyDescent="0.4">
      <c r="A53" s="9"/>
      <c r="B53" s="125" t="s">
        <v>81</v>
      </c>
      <c r="C53" s="112"/>
      <c r="D53" s="112"/>
      <c r="E53" s="112"/>
      <c r="F53" s="112"/>
      <c r="G53" s="112"/>
      <c r="H53" s="112"/>
      <c r="I53" s="112"/>
    </row>
    <row r="54" spans="1:9" ht="13.35" customHeight="1" x14ac:dyDescent="0.15">
      <c r="A54" s="80"/>
      <c r="B54" s="150"/>
    </row>
    <row r="55" spans="1:9" ht="13.35" customHeight="1" x14ac:dyDescent="0.15">
      <c r="A55" s="80"/>
    </row>
  </sheetData>
  <customSheetViews>
    <customSheetView guid="{0C5B94A7-CBE9-446E-9F58-6188E6CAF545}" showPageBreaks="1" printArea="1" view="pageBreakPreview">
      <selection activeCell="B1" sqref="B1"/>
      <pageMargins left="0.78740157480314965" right="0.78740157480314965" top="0.59055118110236227" bottom="0.78740157480314965" header="0" footer="0"/>
      <pageSetup paperSize="9" scale="93" firstPageNumber="123" pageOrder="overThenDown" orientation="portrait" r:id="rId1"/>
      <headerFooter alignWithMargins="0"/>
    </customSheetView>
  </customSheetViews>
  <mergeCells count="8">
    <mergeCell ref="B3:B4"/>
    <mergeCell ref="D3:D4"/>
    <mergeCell ref="E3:G3"/>
    <mergeCell ref="H3:H4"/>
    <mergeCell ref="B30:B31"/>
    <mergeCell ref="D30:E30"/>
    <mergeCell ref="F30:G30"/>
    <mergeCell ref="H30:I30"/>
  </mergeCells>
  <phoneticPr fontId="2"/>
  <printOptions gridLinesSet="0"/>
  <pageMargins left="0.78740157480314965" right="0.78740157480314965" top="0.59055118110236227" bottom="0.78740157480314965" header="0" footer="0"/>
  <pageSetup paperSize="9" scale="93" firstPageNumber="123" pageOrder="overThenDown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view="pageBreakPreview" zoomScaleNormal="100" zoomScaleSheetLayoutView="100" workbookViewId="0"/>
  </sheetViews>
  <sheetFormatPr defaultColWidth="10.375" defaultRowHeight="21.2" customHeight="1" x14ac:dyDescent="0.15"/>
  <cols>
    <col min="1" max="1" width="1" style="60" customWidth="1"/>
    <col min="2" max="2" width="18.375" style="60" customWidth="1"/>
    <col min="3" max="11" width="6.875" style="60" customWidth="1"/>
    <col min="12" max="256" width="10.375" style="60"/>
    <col min="257" max="257" width="1" style="60" customWidth="1"/>
    <col min="258" max="258" width="18.375" style="60" customWidth="1"/>
    <col min="259" max="267" width="6.875" style="60" customWidth="1"/>
    <col min="268" max="512" width="10.375" style="60"/>
    <col min="513" max="513" width="1" style="60" customWidth="1"/>
    <col min="514" max="514" width="18.375" style="60" customWidth="1"/>
    <col min="515" max="523" width="6.875" style="60" customWidth="1"/>
    <col min="524" max="768" width="10.375" style="60"/>
    <col min="769" max="769" width="1" style="60" customWidth="1"/>
    <col min="770" max="770" width="18.375" style="60" customWidth="1"/>
    <col min="771" max="779" width="6.875" style="60" customWidth="1"/>
    <col min="780" max="1024" width="10.375" style="60"/>
    <col min="1025" max="1025" width="1" style="60" customWidth="1"/>
    <col min="1026" max="1026" width="18.375" style="60" customWidth="1"/>
    <col min="1027" max="1035" width="6.875" style="60" customWidth="1"/>
    <col min="1036" max="1280" width="10.375" style="60"/>
    <col min="1281" max="1281" width="1" style="60" customWidth="1"/>
    <col min="1282" max="1282" width="18.375" style="60" customWidth="1"/>
    <col min="1283" max="1291" width="6.875" style="60" customWidth="1"/>
    <col min="1292" max="1536" width="10.375" style="60"/>
    <col min="1537" max="1537" width="1" style="60" customWidth="1"/>
    <col min="1538" max="1538" width="18.375" style="60" customWidth="1"/>
    <col min="1539" max="1547" width="6.875" style="60" customWidth="1"/>
    <col min="1548" max="1792" width="10.375" style="60"/>
    <col min="1793" max="1793" width="1" style="60" customWidth="1"/>
    <col min="1794" max="1794" width="18.375" style="60" customWidth="1"/>
    <col min="1795" max="1803" width="6.875" style="60" customWidth="1"/>
    <col min="1804" max="2048" width="10.375" style="60"/>
    <col min="2049" max="2049" width="1" style="60" customWidth="1"/>
    <col min="2050" max="2050" width="18.375" style="60" customWidth="1"/>
    <col min="2051" max="2059" width="6.875" style="60" customWidth="1"/>
    <col min="2060" max="2304" width="10.375" style="60"/>
    <col min="2305" max="2305" width="1" style="60" customWidth="1"/>
    <col min="2306" max="2306" width="18.375" style="60" customWidth="1"/>
    <col min="2307" max="2315" width="6.875" style="60" customWidth="1"/>
    <col min="2316" max="2560" width="10.375" style="60"/>
    <col min="2561" max="2561" width="1" style="60" customWidth="1"/>
    <col min="2562" max="2562" width="18.375" style="60" customWidth="1"/>
    <col min="2563" max="2571" width="6.875" style="60" customWidth="1"/>
    <col min="2572" max="2816" width="10.375" style="60"/>
    <col min="2817" max="2817" width="1" style="60" customWidth="1"/>
    <col min="2818" max="2818" width="18.375" style="60" customWidth="1"/>
    <col min="2819" max="2827" width="6.875" style="60" customWidth="1"/>
    <col min="2828" max="3072" width="10.375" style="60"/>
    <col min="3073" max="3073" width="1" style="60" customWidth="1"/>
    <col min="3074" max="3074" width="18.375" style="60" customWidth="1"/>
    <col min="3075" max="3083" width="6.875" style="60" customWidth="1"/>
    <col min="3084" max="3328" width="10.375" style="60"/>
    <col min="3329" max="3329" width="1" style="60" customWidth="1"/>
    <col min="3330" max="3330" width="18.375" style="60" customWidth="1"/>
    <col min="3331" max="3339" width="6.875" style="60" customWidth="1"/>
    <col min="3340" max="3584" width="10.375" style="60"/>
    <col min="3585" max="3585" width="1" style="60" customWidth="1"/>
    <col min="3586" max="3586" width="18.375" style="60" customWidth="1"/>
    <col min="3587" max="3595" width="6.875" style="60" customWidth="1"/>
    <col min="3596" max="3840" width="10.375" style="60"/>
    <col min="3841" max="3841" width="1" style="60" customWidth="1"/>
    <col min="3842" max="3842" width="18.375" style="60" customWidth="1"/>
    <col min="3843" max="3851" width="6.875" style="60" customWidth="1"/>
    <col min="3852" max="4096" width="10.375" style="60"/>
    <col min="4097" max="4097" width="1" style="60" customWidth="1"/>
    <col min="4098" max="4098" width="18.375" style="60" customWidth="1"/>
    <col min="4099" max="4107" width="6.875" style="60" customWidth="1"/>
    <col min="4108" max="4352" width="10.375" style="60"/>
    <col min="4353" max="4353" width="1" style="60" customWidth="1"/>
    <col min="4354" max="4354" width="18.375" style="60" customWidth="1"/>
    <col min="4355" max="4363" width="6.875" style="60" customWidth="1"/>
    <col min="4364" max="4608" width="10.375" style="60"/>
    <col min="4609" max="4609" width="1" style="60" customWidth="1"/>
    <col min="4610" max="4610" width="18.375" style="60" customWidth="1"/>
    <col min="4611" max="4619" width="6.875" style="60" customWidth="1"/>
    <col min="4620" max="4864" width="10.375" style="60"/>
    <col min="4865" max="4865" width="1" style="60" customWidth="1"/>
    <col min="4866" max="4866" width="18.375" style="60" customWidth="1"/>
    <col min="4867" max="4875" width="6.875" style="60" customWidth="1"/>
    <col min="4876" max="5120" width="10.375" style="60"/>
    <col min="5121" max="5121" width="1" style="60" customWidth="1"/>
    <col min="5122" max="5122" width="18.375" style="60" customWidth="1"/>
    <col min="5123" max="5131" width="6.875" style="60" customWidth="1"/>
    <col min="5132" max="5376" width="10.375" style="60"/>
    <col min="5377" max="5377" width="1" style="60" customWidth="1"/>
    <col min="5378" max="5378" width="18.375" style="60" customWidth="1"/>
    <col min="5379" max="5387" width="6.875" style="60" customWidth="1"/>
    <col min="5388" max="5632" width="10.375" style="60"/>
    <col min="5633" max="5633" width="1" style="60" customWidth="1"/>
    <col min="5634" max="5634" width="18.375" style="60" customWidth="1"/>
    <col min="5635" max="5643" width="6.875" style="60" customWidth="1"/>
    <col min="5644" max="5888" width="10.375" style="60"/>
    <col min="5889" max="5889" width="1" style="60" customWidth="1"/>
    <col min="5890" max="5890" width="18.375" style="60" customWidth="1"/>
    <col min="5891" max="5899" width="6.875" style="60" customWidth="1"/>
    <col min="5900" max="6144" width="10.375" style="60"/>
    <col min="6145" max="6145" width="1" style="60" customWidth="1"/>
    <col min="6146" max="6146" width="18.375" style="60" customWidth="1"/>
    <col min="6147" max="6155" width="6.875" style="60" customWidth="1"/>
    <col min="6156" max="6400" width="10.375" style="60"/>
    <col min="6401" max="6401" width="1" style="60" customWidth="1"/>
    <col min="6402" max="6402" width="18.375" style="60" customWidth="1"/>
    <col min="6403" max="6411" width="6.875" style="60" customWidth="1"/>
    <col min="6412" max="6656" width="10.375" style="60"/>
    <col min="6657" max="6657" width="1" style="60" customWidth="1"/>
    <col min="6658" max="6658" width="18.375" style="60" customWidth="1"/>
    <col min="6659" max="6667" width="6.875" style="60" customWidth="1"/>
    <col min="6668" max="6912" width="10.375" style="60"/>
    <col min="6913" max="6913" width="1" style="60" customWidth="1"/>
    <col min="6914" max="6914" width="18.375" style="60" customWidth="1"/>
    <col min="6915" max="6923" width="6.875" style="60" customWidth="1"/>
    <col min="6924" max="7168" width="10.375" style="60"/>
    <col min="7169" max="7169" width="1" style="60" customWidth="1"/>
    <col min="7170" max="7170" width="18.375" style="60" customWidth="1"/>
    <col min="7171" max="7179" width="6.875" style="60" customWidth="1"/>
    <col min="7180" max="7424" width="10.375" style="60"/>
    <col min="7425" max="7425" width="1" style="60" customWidth="1"/>
    <col min="7426" max="7426" width="18.375" style="60" customWidth="1"/>
    <col min="7427" max="7435" width="6.875" style="60" customWidth="1"/>
    <col min="7436" max="7680" width="10.375" style="60"/>
    <col min="7681" max="7681" width="1" style="60" customWidth="1"/>
    <col min="7682" max="7682" width="18.375" style="60" customWidth="1"/>
    <col min="7683" max="7691" width="6.875" style="60" customWidth="1"/>
    <col min="7692" max="7936" width="10.375" style="60"/>
    <col min="7937" max="7937" width="1" style="60" customWidth="1"/>
    <col min="7938" max="7938" width="18.375" style="60" customWidth="1"/>
    <col min="7939" max="7947" width="6.875" style="60" customWidth="1"/>
    <col min="7948" max="8192" width="10.375" style="60"/>
    <col min="8193" max="8193" width="1" style="60" customWidth="1"/>
    <col min="8194" max="8194" width="18.375" style="60" customWidth="1"/>
    <col min="8195" max="8203" width="6.875" style="60" customWidth="1"/>
    <col min="8204" max="8448" width="10.375" style="60"/>
    <col min="8449" max="8449" width="1" style="60" customWidth="1"/>
    <col min="8450" max="8450" width="18.375" style="60" customWidth="1"/>
    <col min="8451" max="8459" width="6.875" style="60" customWidth="1"/>
    <col min="8460" max="8704" width="10.375" style="60"/>
    <col min="8705" max="8705" width="1" style="60" customWidth="1"/>
    <col min="8706" max="8706" width="18.375" style="60" customWidth="1"/>
    <col min="8707" max="8715" width="6.875" style="60" customWidth="1"/>
    <col min="8716" max="8960" width="10.375" style="60"/>
    <col min="8961" max="8961" width="1" style="60" customWidth="1"/>
    <col min="8962" max="8962" width="18.375" style="60" customWidth="1"/>
    <col min="8963" max="8971" width="6.875" style="60" customWidth="1"/>
    <col min="8972" max="9216" width="10.375" style="60"/>
    <col min="9217" max="9217" width="1" style="60" customWidth="1"/>
    <col min="9218" max="9218" width="18.375" style="60" customWidth="1"/>
    <col min="9219" max="9227" width="6.875" style="60" customWidth="1"/>
    <col min="9228" max="9472" width="10.375" style="60"/>
    <col min="9473" max="9473" width="1" style="60" customWidth="1"/>
    <col min="9474" max="9474" width="18.375" style="60" customWidth="1"/>
    <col min="9475" max="9483" width="6.875" style="60" customWidth="1"/>
    <col min="9484" max="9728" width="10.375" style="60"/>
    <col min="9729" max="9729" width="1" style="60" customWidth="1"/>
    <col min="9730" max="9730" width="18.375" style="60" customWidth="1"/>
    <col min="9731" max="9739" width="6.875" style="60" customWidth="1"/>
    <col min="9740" max="9984" width="10.375" style="60"/>
    <col min="9985" max="9985" width="1" style="60" customWidth="1"/>
    <col min="9986" max="9986" width="18.375" style="60" customWidth="1"/>
    <col min="9987" max="9995" width="6.875" style="60" customWidth="1"/>
    <col min="9996" max="10240" width="10.375" style="60"/>
    <col min="10241" max="10241" width="1" style="60" customWidth="1"/>
    <col min="10242" max="10242" width="18.375" style="60" customWidth="1"/>
    <col min="10243" max="10251" width="6.875" style="60" customWidth="1"/>
    <col min="10252" max="10496" width="10.375" style="60"/>
    <col min="10497" max="10497" width="1" style="60" customWidth="1"/>
    <col min="10498" max="10498" width="18.375" style="60" customWidth="1"/>
    <col min="10499" max="10507" width="6.875" style="60" customWidth="1"/>
    <col min="10508" max="10752" width="10.375" style="60"/>
    <col min="10753" max="10753" width="1" style="60" customWidth="1"/>
    <col min="10754" max="10754" width="18.375" style="60" customWidth="1"/>
    <col min="10755" max="10763" width="6.875" style="60" customWidth="1"/>
    <col min="10764" max="11008" width="10.375" style="60"/>
    <col min="11009" max="11009" width="1" style="60" customWidth="1"/>
    <col min="11010" max="11010" width="18.375" style="60" customWidth="1"/>
    <col min="11011" max="11019" width="6.875" style="60" customWidth="1"/>
    <col min="11020" max="11264" width="10.375" style="60"/>
    <col min="11265" max="11265" width="1" style="60" customWidth="1"/>
    <col min="11266" max="11266" width="18.375" style="60" customWidth="1"/>
    <col min="11267" max="11275" width="6.875" style="60" customWidth="1"/>
    <col min="11276" max="11520" width="10.375" style="60"/>
    <col min="11521" max="11521" width="1" style="60" customWidth="1"/>
    <col min="11522" max="11522" width="18.375" style="60" customWidth="1"/>
    <col min="11523" max="11531" width="6.875" style="60" customWidth="1"/>
    <col min="11532" max="11776" width="10.375" style="60"/>
    <col min="11777" max="11777" width="1" style="60" customWidth="1"/>
    <col min="11778" max="11778" width="18.375" style="60" customWidth="1"/>
    <col min="11779" max="11787" width="6.875" style="60" customWidth="1"/>
    <col min="11788" max="12032" width="10.375" style="60"/>
    <col min="12033" max="12033" width="1" style="60" customWidth="1"/>
    <col min="12034" max="12034" width="18.375" style="60" customWidth="1"/>
    <col min="12035" max="12043" width="6.875" style="60" customWidth="1"/>
    <col min="12044" max="12288" width="10.375" style="60"/>
    <col min="12289" max="12289" width="1" style="60" customWidth="1"/>
    <col min="12290" max="12290" width="18.375" style="60" customWidth="1"/>
    <col min="12291" max="12299" width="6.875" style="60" customWidth="1"/>
    <col min="12300" max="12544" width="10.375" style="60"/>
    <col min="12545" max="12545" width="1" style="60" customWidth="1"/>
    <col min="12546" max="12546" width="18.375" style="60" customWidth="1"/>
    <col min="12547" max="12555" width="6.875" style="60" customWidth="1"/>
    <col min="12556" max="12800" width="10.375" style="60"/>
    <col min="12801" max="12801" width="1" style="60" customWidth="1"/>
    <col min="12802" max="12802" width="18.375" style="60" customWidth="1"/>
    <col min="12803" max="12811" width="6.875" style="60" customWidth="1"/>
    <col min="12812" max="13056" width="10.375" style="60"/>
    <col min="13057" max="13057" width="1" style="60" customWidth="1"/>
    <col min="13058" max="13058" width="18.375" style="60" customWidth="1"/>
    <col min="13059" max="13067" width="6.875" style="60" customWidth="1"/>
    <col min="13068" max="13312" width="10.375" style="60"/>
    <col min="13313" max="13313" width="1" style="60" customWidth="1"/>
    <col min="13314" max="13314" width="18.375" style="60" customWidth="1"/>
    <col min="13315" max="13323" width="6.875" style="60" customWidth="1"/>
    <col min="13324" max="13568" width="10.375" style="60"/>
    <col min="13569" max="13569" width="1" style="60" customWidth="1"/>
    <col min="13570" max="13570" width="18.375" style="60" customWidth="1"/>
    <col min="13571" max="13579" width="6.875" style="60" customWidth="1"/>
    <col min="13580" max="13824" width="10.375" style="60"/>
    <col min="13825" max="13825" width="1" style="60" customWidth="1"/>
    <col min="13826" max="13826" width="18.375" style="60" customWidth="1"/>
    <col min="13827" max="13835" width="6.875" style="60" customWidth="1"/>
    <col min="13836" max="14080" width="10.375" style="60"/>
    <col min="14081" max="14081" width="1" style="60" customWidth="1"/>
    <col min="14082" max="14082" width="18.375" style="60" customWidth="1"/>
    <col min="14083" max="14091" width="6.875" style="60" customWidth="1"/>
    <col min="14092" max="14336" width="10.375" style="60"/>
    <col min="14337" max="14337" width="1" style="60" customWidth="1"/>
    <col min="14338" max="14338" width="18.375" style="60" customWidth="1"/>
    <col min="14339" max="14347" width="6.875" style="60" customWidth="1"/>
    <col min="14348" max="14592" width="10.375" style="60"/>
    <col min="14593" max="14593" width="1" style="60" customWidth="1"/>
    <col min="14594" max="14594" width="18.375" style="60" customWidth="1"/>
    <col min="14595" max="14603" width="6.875" style="60" customWidth="1"/>
    <col min="14604" max="14848" width="10.375" style="60"/>
    <col min="14849" max="14849" width="1" style="60" customWidth="1"/>
    <col min="14850" max="14850" width="18.375" style="60" customWidth="1"/>
    <col min="14851" max="14859" width="6.875" style="60" customWidth="1"/>
    <col min="14860" max="15104" width="10.375" style="60"/>
    <col min="15105" max="15105" width="1" style="60" customWidth="1"/>
    <col min="15106" max="15106" width="18.375" style="60" customWidth="1"/>
    <col min="15107" max="15115" width="6.875" style="60" customWidth="1"/>
    <col min="15116" max="15360" width="10.375" style="60"/>
    <col min="15361" max="15361" width="1" style="60" customWidth="1"/>
    <col min="15362" max="15362" width="18.375" style="60" customWidth="1"/>
    <col min="15363" max="15371" width="6.875" style="60" customWidth="1"/>
    <col min="15372" max="15616" width="10.375" style="60"/>
    <col min="15617" max="15617" width="1" style="60" customWidth="1"/>
    <col min="15618" max="15618" width="18.375" style="60" customWidth="1"/>
    <col min="15619" max="15627" width="6.875" style="60" customWidth="1"/>
    <col min="15628" max="15872" width="10.375" style="60"/>
    <col min="15873" max="15873" width="1" style="60" customWidth="1"/>
    <col min="15874" max="15874" width="18.375" style="60" customWidth="1"/>
    <col min="15875" max="15883" width="6.875" style="60" customWidth="1"/>
    <col min="15884" max="16128" width="10.375" style="60"/>
    <col min="16129" max="16129" width="1" style="60" customWidth="1"/>
    <col min="16130" max="16130" width="18.375" style="60" customWidth="1"/>
    <col min="16131" max="16139" width="6.875" style="60" customWidth="1"/>
    <col min="16140" max="16384" width="10.375" style="60"/>
  </cols>
  <sheetData>
    <row r="1" spans="1:11" s="3" customFormat="1" ht="24" customHeight="1" x14ac:dyDescent="0.4">
      <c r="B1" s="4" t="s">
        <v>82</v>
      </c>
    </row>
    <row r="2" spans="1:11" s="3" customFormat="1" ht="13.5" customHeight="1" thickBot="1" x14ac:dyDescent="0.45">
      <c r="C2" s="5"/>
      <c r="E2" s="6"/>
      <c r="H2" s="7" t="s">
        <v>83</v>
      </c>
      <c r="I2" s="8"/>
      <c r="J2" s="9"/>
      <c r="K2" s="9"/>
    </row>
    <row r="3" spans="1:11" s="3" customFormat="1" ht="19.5" customHeight="1" x14ac:dyDescent="0.4">
      <c r="B3" s="10"/>
      <c r="C3" s="196" t="s">
        <v>84</v>
      </c>
      <c r="D3" s="197"/>
      <c r="E3" s="197"/>
      <c r="F3" s="197"/>
      <c r="G3" s="197"/>
      <c r="H3" s="197"/>
      <c r="I3" s="9"/>
      <c r="J3" s="9"/>
      <c r="K3" s="11"/>
    </row>
    <row r="4" spans="1:11" s="3" customFormat="1" ht="19.5" customHeight="1" x14ac:dyDescent="0.4">
      <c r="B4" s="11" t="s">
        <v>49</v>
      </c>
      <c r="C4" s="198" t="s">
        <v>85</v>
      </c>
      <c r="D4" s="199"/>
      <c r="E4" s="110"/>
      <c r="F4" s="110"/>
      <c r="G4" s="110"/>
      <c r="H4" s="110"/>
      <c r="I4" s="11"/>
      <c r="J4" s="11"/>
      <c r="K4" s="9"/>
    </row>
    <row r="5" spans="1:11" s="3" customFormat="1" ht="21" customHeight="1" x14ac:dyDescent="0.4">
      <c r="B5" s="109"/>
      <c r="C5" s="200"/>
      <c r="D5" s="184"/>
      <c r="E5" s="201" t="s">
        <v>86</v>
      </c>
      <c r="F5" s="202"/>
      <c r="G5" s="203" t="s">
        <v>87</v>
      </c>
      <c r="H5" s="203"/>
      <c r="I5" s="9"/>
      <c r="J5" s="9"/>
      <c r="K5" s="9"/>
    </row>
    <row r="6" spans="1:11" s="3" customFormat="1" ht="19.5" customHeight="1" x14ac:dyDescent="0.4">
      <c r="B6" s="100" t="s">
        <v>55</v>
      </c>
      <c r="C6" s="204">
        <v>1388103</v>
      </c>
      <c r="D6" s="205"/>
      <c r="E6" s="12"/>
      <c r="F6" s="13">
        <v>-0.4</v>
      </c>
      <c r="G6" s="12"/>
      <c r="H6" s="14">
        <v>27.7</v>
      </c>
      <c r="I6" s="15"/>
      <c r="J6" s="16"/>
      <c r="K6" s="17"/>
    </row>
    <row r="7" spans="1:11" s="3" customFormat="1" ht="19.5" customHeight="1" x14ac:dyDescent="0.4">
      <c r="B7" s="100" t="s">
        <v>88</v>
      </c>
      <c r="C7" s="194">
        <v>1385378</v>
      </c>
      <c r="D7" s="195"/>
      <c r="E7" s="18"/>
      <c r="F7" s="19">
        <v>0.2</v>
      </c>
      <c r="G7" s="18"/>
      <c r="H7" s="20">
        <v>29.4</v>
      </c>
      <c r="I7" s="15"/>
      <c r="J7" s="16"/>
      <c r="K7" s="17"/>
    </row>
    <row r="8" spans="1:11" s="3" customFormat="1" ht="19.5" customHeight="1" x14ac:dyDescent="0.4">
      <c r="B8" s="100" t="s">
        <v>89</v>
      </c>
      <c r="C8" s="194">
        <v>1396214</v>
      </c>
      <c r="D8" s="195"/>
      <c r="E8" s="18"/>
      <c r="F8" s="19">
        <v>0.7</v>
      </c>
      <c r="G8" s="18"/>
      <c r="H8" s="20">
        <v>28.8</v>
      </c>
      <c r="I8" s="15"/>
      <c r="J8" s="16"/>
      <c r="K8" s="17"/>
    </row>
    <row r="9" spans="1:11" s="3" customFormat="1" ht="19.5" customHeight="1" x14ac:dyDescent="0.4">
      <c r="B9" s="100" t="s">
        <v>90</v>
      </c>
      <c r="C9" s="194">
        <v>1398578</v>
      </c>
      <c r="D9" s="195"/>
      <c r="E9" s="18"/>
      <c r="F9" s="19">
        <v>0.2</v>
      </c>
      <c r="G9" s="18"/>
      <c r="H9" s="20">
        <v>30</v>
      </c>
      <c r="I9" s="15"/>
      <c r="J9" s="16"/>
      <c r="K9" s="17"/>
    </row>
    <row r="10" spans="1:11" s="3" customFormat="1" ht="19.5" customHeight="1" x14ac:dyDescent="0.4">
      <c r="B10" s="101" t="s">
        <v>46</v>
      </c>
      <c r="C10" s="208">
        <v>1400620</v>
      </c>
      <c r="D10" s="209"/>
      <c r="E10" s="151"/>
      <c r="F10" s="152">
        <v>0.1</v>
      </c>
      <c r="G10" s="151"/>
      <c r="H10" s="153">
        <v>30.5</v>
      </c>
      <c r="I10" s="15"/>
      <c r="J10" s="16"/>
      <c r="K10" s="17"/>
    </row>
    <row r="11" spans="1:11" s="3" customFormat="1" ht="14.25" customHeight="1" x14ac:dyDescent="0.4">
      <c r="A11" s="9"/>
      <c r="B11" s="21" t="s">
        <v>59</v>
      </c>
      <c r="C11" s="206">
        <v>67028</v>
      </c>
      <c r="D11" s="207"/>
      <c r="E11" s="154"/>
      <c r="F11" s="155">
        <v>3.1</v>
      </c>
      <c r="G11" s="154"/>
      <c r="H11" s="156">
        <v>5.3</v>
      </c>
      <c r="I11" s="15"/>
      <c r="J11" s="16"/>
      <c r="K11" s="22"/>
    </row>
    <row r="12" spans="1:11" s="3" customFormat="1" ht="14.25" customHeight="1" x14ac:dyDescent="0.4">
      <c r="A12" s="9"/>
      <c r="B12" s="21" t="s">
        <v>60</v>
      </c>
      <c r="C12" s="194">
        <v>402097</v>
      </c>
      <c r="D12" s="195"/>
      <c r="E12" s="18"/>
      <c r="F12" s="19">
        <v>1.5</v>
      </c>
      <c r="G12" s="18"/>
      <c r="H12" s="20">
        <v>12.9</v>
      </c>
      <c r="I12" s="15"/>
      <c r="J12" s="16"/>
      <c r="K12" s="22"/>
    </row>
    <row r="13" spans="1:11" s="3" customFormat="1" ht="14.25" customHeight="1" x14ac:dyDescent="0.4">
      <c r="A13" s="9"/>
      <c r="B13" s="21" t="s">
        <v>61</v>
      </c>
      <c r="C13" s="194">
        <v>6645</v>
      </c>
      <c r="D13" s="195"/>
      <c r="E13" s="18"/>
      <c r="F13" s="19">
        <v>-16</v>
      </c>
      <c r="G13" s="18"/>
      <c r="H13" s="20">
        <v>5.9</v>
      </c>
      <c r="I13" s="15"/>
      <c r="J13" s="16"/>
      <c r="K13" s="22"/>
    </row>
    <row r="14" spans="1:11" s="3" customFormat="1" ht="14.25" customHeight="1" x14ac:dyDescent="0.4">
      <c r="A14" s="9"/>
      <c r="B14" s="21" t="s">
        <v>62</v>
      </c>
      <c r="C14" s="194">
        <v>19942</v>
      </c>
      <c r="D14" s="195"/>
      <c r="E14" s="18"/>
      <c r="F14" s="19">
        <v>-2.4</v>
      </c>
      <c r="G14" s="18"/>
      <c r="H14" s="20">
        <v>16</v>
      </c>
      <c r="I14" s="15"/>
      <c r="J14" s="16"/>
      <c r="K14" s="22"/>
    </row>
    <row r="15" spans="1:11" s="3" customFormat="1" ht="14.25" customHeight="1" x14ac:dyDescent="0.4">
      <c r="A15" s="9"/>
      <c r="B15" s="21" t="s">
        <v>63</v>
      </c>
      <c r="C15" s="194">
        <v>90857</v>
      </c>
      <c r="D15" s="195"/>
      <c r="E15" s="18"/>
      <c r="F15" s="19">
        <v>0.9</v>
      </c>
      <c r="G15" s="18"/>
      <c r="H15" s="20">
        <v>20.7</v>
      </c>
      <c r="I15" s="15"/>
      <c r="J15" s="16"/>
      <c r="K15" s="22"/>
    </row>
    <row r="16" spans="1:11" s="3" customFormat="1" ht="14.25" customHeight="1" x14ac:dyDescent="0.4">
      <c r="A16" s="9"/>
      <c r="B16" s="21" t="s">
        <v>64</v>
      </c>
      <c r="C16" s="194">
        <v>212027</v>
      </c>
      <c r="D16" s="195"/>
      <c r="E16" s="18"/>
      <c r="F16" s="19">
        <v>-3</v>
      </c>
      <c r="G16" s="18"/>
      <c r="H16" s="20">
        <v>52.7</v>
      </c>
      <c r="I16" s="15"/>
      <c r="J16" s="16"/>
      <c r="K16" s="22"/>
    </row>
    <row r="17" spans="1:11" s="3" customFormat="1" ht="14.25" customHeight="1" x14ac:dyDescent="0.4">
      <c r="A17" s="9"/>
      <c r="B17" s="21" t="s">
        <v>65</v>
      </c>
      <c r="C17" s="194">
        <v>36819</v>
      </c>
      <c r="D17" s="195"/>
      <c r="E17" s="18"/>
      <c r="F17" s="19">
        <v>-1.2</v>
      </c>
      <c r="G17" s="18"/>
      <c r="H17" s="20">
        <v>14.9</v>
      </c>
      <c r="I17" s="15"/>
      <c r="J17" s="16"/>
      <c r="K17" s="22"/>
    </row>
    <row r="18" spans="1:11" s="3" customFormat="1" ht="14.25" customHeight="1" x14ac:dyDescent="0.4">
      <c r="A18" s="9"/>
      <c r="B18" s="21" t="s">
        <v>66</v>
      </c>
      <c r="C18" s="194">
        <v>17964</v>
      </c>
      <c r="D18" s="195"/>
      <c r="E18" s="18"/>
      <c r="F18" s="19">
        <v>0</v>
      </c>
      <c r="G18" s="18"/>
      <c r="H18" s="20">
        <v>29.8</v>
      </c>
      <c r="I18" s="15"/>
      <c r="J18" s="16"/>
      <c r="K18" s="22"/>
    </row>
    <row r="19" spans="1:11" s="3" customFormat="1" ht="14.25" customHeight="1" x14ac:dyDescent="0.4">
      <c r="A19" s="9"/>
      <c r="B19" s="23" t="s">
        <v>67</v>
      </c>
      <c r="C19" s="194">
        <v>36147</v>
      </c>
      <c r="D19" s="195"/>
      <c r="E19" s="18"/>
      <c r="F19" s="19">
        <v>-2.5</v>
      </c>
      <c r="G19" s="18"/>
      <c r="H19" s="20">
        <v>23.2</v>
      </c>
      <c r="I19" s="15"/>
      <c r="J19" s="16"/>
      <c r="K19" s="22"/>
    </row>
    <row r="20" spans="1:11" s="3" customFormat="1" ht="14.25" customHeight="1" x14ac:dyDescent="0.4">
      <c r="A20" s="9"/>
      <c r="B20" s="21" t="s">
        <v>68</v>
      </c>
      <c r="C20" s="194">
        <v>124870</v>
      </c>
      <c r="D20" s="195"/>
      <c r="E20" s="18"/>
      <c r="F20" s="19">
        <v>-0.3</v>
      </c>
      <c r="G20" s="18"/>
      <c r="H20" s="20">
        <v>75</v>
      </c>
      <c r="I20" s="15"/>
      <c r="J20" s="16"/>
      <c r="K20" s="22"/>
    </row>
    <row r="21" spans="1:11" s="3" customFormat="1" ht="14.25" customHeight="1" x14ac:dyDescent="0.4">
      <c r="A21" s="9"/>
      <c r="B21" s="24" t="s">
        <v>69</v>
      </c>
      <c r="C21" s="194">
        <v>32850</v>
      </c>
      <c r="D21" s="195"/>
      <c r="E21" s="18"/>
      <c r="F21" s="19">
        <v>-4.5999999999999996</v>
      </c>
      <c r="G21" s="18"/>
      <c r="H21" s="20">
        <v>53.2</v>
      </c>
      <c r="I21" s="15"/>
      <c r="J21" s="16"/>
      <c r="K21" s="22"/>
    </row>
    <row r="22" spans="1:11" s="3" customFormat="1" ht="14.25" customHeight="1" x14ac:dyDescent="0.4">
      <c r="A22" s="9"/>
      <c r="B22" s="21" t="s">
        <v>70</v>
      </c>
      <c r="C22" s="194">
        <v>73249</v>
      </c>
      <c r="D22" s="195"/>
      <c r="E22" s="18"/>
      <c r="F22" s="19">
        <v>1.3</v>
      </c>
      <c r="G22" s="18"/>
      <c r="H22" s="20">
        <v>23.8</v>
      </c>
      <c r="I22" s="15"/>
      <c r="J22" s="16"/>
      <c r="K22" s="22"/>
    </row>
    <row r="23" spans="1:11" s="3" customFormat="1" ht="14.25" customHeight="1" x14ac:dyDescent="0.4">
      <c r="A23" s="9"/>
      <c r="B23" s="21" t="s">
        <v>71</v>
      </c>
      <c r="C23" s="194">
        <v>169984</v>
      </c>
      <c r="D23" s="195"/>
      <c r="E23" s="18"/>
      <c r="F23" s="19">
        <v>0.4</v>
      </c>
      <c r="G23" s="18"/>
      <c r="H23" s="20">
        <v>30.5</v>
      </c>
      <c r="I23" s="15"/>
      <c r="J23" s="16"/>
      <c r="K23" s="22"/>
    </row>
    <row r="24" spans="1:11" s="3" customFormat="1" ht="14.25" customHeight="1" x14ac:dyDescent="0.4">
      <c r="A24" s="9"/>
      <c r="B24" s="21" t="s">
        <v>72</v>
      </c>
      <c r="C24" s="194">
        <v>11952</v>
      </c>
      <c r="D24" s="195"/>
      <c r="E24" s="18"/>
      <c r="F24" s="19">
        <v>-1.9</v>
      </c>
      <c r="G24" s="18"/>
      <c r="H24" s="20">
        <v>18.7</v>
      </c>
      <c r="I24" s="15"/>
      <c r="J24" s="16"/>
      <c r="K24" s="22"/>
    </row>
    <row r="25" spans="1:11" s="3" customFormat="1" ht="14.25" customHeight="1" thickBot="1" x14ac:dyDescent="0.45">
      <c r="A25" s="9"/>
      <c r="B25" s="25" t="s">
        <v>73</v>
      </c>
      <c r="C25" s="216">
        <v>97436</v>
      </c>
      <c r="D25" s="217"/>
      <c r="E25" s="157"/>
      <c r="F25" s="158">
        <v>3.4</v>
      </c>
      <c r="G25" s="157"/>
      <c r="H25" s="159">
        <v>36.6</v>
      </c>
      <c r="I25" s="15"/>
      <c r="J25" s="16"/>
      <c r="K25" s="22"/>
    </row>
    <row r="26" spans="1:11" s="26" customFormat="1" ht="14.25" customHeight="1" x14ac:dyDescent="0.4">
      <c r="B26" s="5" t="s">
        <v>91</v>
      </c>
      <c r="C26" s="27"/>
      <c r="D26" s="27"/>
      <c r="E26" s="28"/>
      <c r="F26" s="28"/>
      <c r="G26" s="28"/>
      <c r="H26" s="29"/>
      <c r="I26" s="29"/>
      <c r="J26" s="29"/>
      <c r="K26" s="30"/>
    </row>
    <row r="27" spans="1:11" s="3" customFormat="1" ht="15" customHeight="1" x14ac:dyDescent="0.4">
      <c r="I27" s="9"/>
      <c r="J27" s="9"/>
      <c r="K27" s="9"/>
    </row>
    <row r="28" spans="1:11" s="3" customFormat="1" ht="21.2" customHeight="1" x14ac:dyDescent="0.4">
      <c r="B28" s="4" t="s">
        <v>92</v>
      </c>
      <c r="D28" s="9"/>
      <c r="J28" s="220" t="s">
        <v>93</v>
      </c>
      <c r="K28" s="220"/>
    </row>
    <row r="29" spans="1:11" s="3" customFormat="1" ht="8.25" customHeight="1" thickBot="1" x14ac:dyDescent="0.45">
      <c r="I29" s="9"/>
      <c r="J29" s="221"/>
      <c r="K29" s="221"/>
    </row>
    <row r="30" spans="1:11" s="3" customFormat="1" ht="21.2" customHeight="1" x14ac:dyDescent="0.4">
      <c r="B30" s="210" t="s">
        <v>97</v>
      </c>
      <c r="C30" s="218" t="s">
        <v>94</v>
      </c>
      <c r="D30" s="219"/>
      <c r="E30" s="219"/>
      <c r="F30" s="213"/>
      <c r="G30" s="212" t="s">
        <v>95</v>
      </c>
      <c r="H30" s="213"/>
      <c r="I30" s="214" t="s">
        <v>96</v>
      </c>
      <c r="J30" s="215"/>
      <c r="K30" s="215"/>
    </row>
    <row r="31" spans="1:11" s="3" customFormat="1" ht="21.2" customHeight="1" x14ac:dyDescent="0.4">
      <c r="B31" s="211"/>
      <c r="C31" s="31" t="s">
        <v>98</v>
      </c>
      <c r="D31" s="32" t="s">
        <v>99</v>
      </c>
      <c r="E31" s="33" t="s">
        <v>100</v>
      </c>
      <c r="F31" s="34" t="s">
        <v>101</v>
      </c>
      <c r="G31" s="35" t="s">
        <v>102</v>
      </c>
      <c r="H31" s="36" t="s">
        <v>103</v>
      </c>
      <c r="I31" s="37" t="s">
        <v>85</v>
      </c>
      <c r="J31" s="32" t="s">
        <v>104</v>
      </c>
      <c r="K31" s="38" t="s">
        <v>105</v>
      </c>
    </row>
    <row r="32" spans="1:11" s="3" customFormat="1" ht="18.95" customHeight="1" x14ac:dyDescent="0.4">
      <c r="B32" s="39" t="s">
        <v>106</v>
      </c>
      <c r="C32" s="40">
        <f>SUM(D32,E32,F32)</f>
        <v>864</v>
      </c>
      <c r="D32" s="41">
        <v>407</v>
      </c>
      <c r="E32" s="42">
        <v>402</v>
      </c>
      <c r="F32" s="43">
        <v>55</v>
      </c>
      <c r="G32" s="44">
        <v>77</v>
      </c>
      <c r="H32" s="45">
        <v>567</v>
      </c>
      <c r="I32" s="46">
        <f>SUM(J32,K32)</f>
        <v>563</v>
      </c>
      <c r="J32" s="42">
        <v>508</v>
      </c>
      <c r="K32" s="42">
        <v>55</v>
      </c>
    </row>
    <row r="33" spans="2:11" s="3" customFormat="1" ht="18.95" customHeight="1" x14ac:dyDescent="0.4">
      <c r="B33" s="47" t="s">
        <v>107</v>
      </c>
      <c r="C33" s="48">
        <v>723</v>
      </c>
      <c r="D33" s="49">
        <v>387</v>
      </c>
      <c r="E33" s="48">
        <v>282</v>
      </c>
      <c r="F33" s="43">
        <v>54</v>
      </c>
      <c r="G33" s="48">
        <v>120</v>
      </c>
      <c r="H33" s="50">
        <v>430</v>
      </c>
      <c r="I33" s="51">
        <v>415</v>
      </c>
      <c r="J33" s="48">
        <v>361</v>
      </c>
      <c r="K33" s="48">
        <v>54</v>
      </c>
    </row>
    <row r="34" spans="2:11" s="3" customFormat="1" ht="18.95" customHeight="1" x14ac:dyDescent="0.4">
      <c r="B34" s="47" t="s">
        <v>34</v>
      </c>
      <c r="C34" s="48">
        <v>544</v>
      </c>
      <c r="D34" s="49">
        <v>285</v>
      </c>
      <c r="E34" s="48">
        <v>197</v>
      </c>
      <c r="F34" s="43">
        <v>62</v>
      </c>
      <c r="G34" s="48">
        <v>97</v>
      </c>
      <c r="H34" s="50">
        <v>218</v>
      </c>
      <c r="I34" s="51">
        <v>280</v>
      </c>
      <c r="J34" s="48">
        <v>218</v>
      </c>
      <c r="K34" s="48">
        <v>62</v>
      </c>
    </row>
    <row r="35" spans="2:11" s="3" customFormat="1" ht="18.95" customHeight="1" x14ac:dyDescent="0.4">
      <c r="B35" s="47" t="s">
        <v>108</v>
      </c>
      <c r="C35" s="48">
        <v>762</v>
      </c>
      <c r="D35" s="49">
        <v>366</v>
      </c>
      <c r="E35" s="48">
        <v>362</v>
      </c>
      <c r="F35" s="43">
        <v>34</v>
      </c>
      <c r="G35" s="48">
        <v>99</v>
      </c>
      <c r="H35" s="50">
        <v>261</v>
      </c>
      <c r="I35" s="51">
        <v>295</v>
      </c>
      <c r="J35" s="48">
        <v>261</v>
      </c>
      <c r="K35" s="48">
        <v>34</v>
      </c>
    </row>
    <row r="36" spans="2:11" s="3" customFormat="1" ht="18.95" customHeight="1" x14ac:dyDescent="0.4">
      <c r="B36" s="47" t="s">
        <v>36</v>
      </c>
      <c r="C36" s="52">
        <v>1081</v>
      </c>
      <c r="D36" s="49">
        <v>613</v>
      </c>
      <c r="E36" s="48">
        <v>437</v>
      </c>
      <c r="F36" s="43">
        <v>31</v>
      </c>
      <c r="G36" s="48">
        <v>117</v>
      </c>
      <c r="H36" s="50">
        <v>323</v>
      </c>
      <c r="I36" s="51">
        <v>351</v>
      </c>
      <c r="J36" s="48">
        <v>323</v>
      </c>
      <c r="K36" s="48">
        <v>28</v>
      </c>
    </row>
    <row r="37" spans="2:11" s="3" customFormat="1" ht="18.95" customHeight="1" x14ac:dyDescent="0.4">
      <c r="B37" s="47" t="s">
        <v>109</v>
      </c>
      <c r="C37" s="48">
        <v>876</v>
      </c>
      <c r="D37" s="49">
        <v>526</v>
      </c>
      <c r="E37" s="48">
        <v>322</v>
      </c>
      <c r="F37" s="43">
        <v>28</v>
      </c>
      <c r="G37" s="48">
        <v>168</v>
      </c>
      <c r="H37" s="50">
        <v>438</v>
      </c>
      <c r="I37" s="51">
        <v>446</v>
      </c>
      <c r="J37" s="48">
        <v>419</v>
      </c>
      <c r="K37" s="48">
        <v>27</v>
      </c>
    </row>
    <row r="38" spans="2:11" s="3" customFormat="1" ht="18.95" customHeight="1" x14ac:dyDescent="0.4">
      <c r="B38" s="53" t="s">
        <v>38</v>
      </c>
      <c r="C38" s="54">
        <v>1087</v>
      </c>
      <c r="D38" s="55">
        <v>878</v>
      </c>
      <c r="E38" s="55">
        <v>193</v>
      </c>
      <c r="F38" s="56">
        <v>16</v>
      </c>
      <c r="G38" s="55">
        <v>124</v>
      </c>
      <c r="H38" s="56">
        <v>235</v>
      </c>
      <c r="I38" s="57">
        <v>235</v>
      </c>
      <c r="J38" s="55">
        <v>229</v>
      </c>
      <c r="K38" s="55">
        <v>6</v>
      </c>
    </row>
    <row r="39" spans="2:11" s="3" customFormat="1" ht="18.95" hidden="1" customHeight="1" x14ac:dyDescent="0.4">
      <c r="B39" s="53" t="s">
        <v>110</v>
      </c>
      <c r="C39" s="54">
        <f>SUM(D39,E39,F39)</f>
        <v>768</v>
      </c>
      <c r="D39" s="55">
        <v>553</v>
      </c>
      <c r="E39" s="55">
        <v>169</v>
      </c>
      <c r="F39" s="56">
        <v>46</v>
      </c>
      <c r="G39" s="55">
        <v>91</v>
      </c>
      <c r="H39" s="56">
        <v>154</v>
      </c>
      <c r="I39" s="57">
        <f>SUM(J39,K39)</f>
        <v>163</v>
      </c>
      <c r="J39" s="55">
        <v>163</v>
      </c>
      <c r="K39" s="55">
        <v>0</v>
      </c>
    </row>
    <row r="40" spans="2:11" s="3" customFormat="1" ht="18.95" hidden="1" customHeight="1" x14ac:dyDescent="0.4">
      <c r="B40" s="53" t="s">
        <v>111</v>
      </c>
      <c r="C40" s="54">
        <f>SUM(D40,E40,F40)</f>
        <v>839</v>
      </c>
      <c r="D40" s="55">
        <v>614</v>
      </c>
      <c r="E40" s="55">
        <v>210</v>
      </c>
      <c r="F40" s="56">
        <v>15</v>
      </c>
      <c r="G40" s="55">
        <v>112</v>
      </c>
      <c r="H40" s="56">
        <v>175</v>
      </c>
      <c r="I40" s="57">
        <f>SUM(J40,K40)</f>
        <v>175</v>
      </c>
      <c r="J40" s="55">
        <v>175</v>
      </c>
      <c r="K40" s="55">
        <v>0</v>
      </c>
    </row>
    <row r="41" spans="2:11" s="3" customFormat="1" ht="18.95" hidden="1" customHeight="1" x14ac:dyDescent="0.15">
      <c r="B41" s="102" t="s">
        <v>41</v>
      </c>
      <c r="C41" s="54">
        <f>SUM(D41,E41,F41)</f>
        <v>666</v>
      </c>
      <c r="D41" s="55">
        <v>509</v>
      </c>
      <c r="E41" s="55">
        <v>149</v>
      </c>
      <c r="F41" s="56">
        <v>8</v>
      </c>
      <c r="G41" s="55">
        <v>108</v>
      </c>
      <c r="H41" s="56">
        <v>174</v>
      </c>
      <c r="I41" s="57">
        <f>SUM(J41,K41)</f>
        <v>174</v>
      </c>
      <c r="J41" s="55">
        <v>174</v>
      </c>
      <c r="K41" s="55">
        <v>0</v>
      </c>
    </row>
    <row r="42" spans="2:11" s="3" customFormat="1" ht="18.95" customHeight="1" x14ac:dyDescent="0.15">
      <c r="B42" s="102" t="s">
        <v>112</v>
      </c>
      <c r="C42" s="54">
        <v>587</v>
      </c>
      <c r="D42" s="55">
        <v>433</v>
      </c>
      <c r="E42" s="55">
        <v>130</v>
      </c>
      <c r="F42" s="56">
        <v>24</v>
      </c>
      <c r="G42" s="55">
        <v>93</v>
      </c>
      <c r="H42" s="56">
        <v>158</v>
      </c>
      <c r="I42" s="57">
        <v>158</v>
      </c>
      <c r="J42" s="55">
        <v>158</v>
      </c>
      <c r="K42" s="55">
        <v>0</v>
      </c>
    </row>
    <row r="43" spans="2:11" s="3" customFormat="1" ht="18.95" customHeight="1" x14ac:dyDescent="0.15">
      <c r="B43" s="102" t="s">
        <v>43</v>
      </c>
      <c r="C43" s="54">
        <v>556</v>
      </c>
      <c r="D43" s="55">
        <v>380</v>
      </c>
      <c r="E43" s="55">
        <v>154</v>
      </c>
      <c r="F43" s="56">
        <v>22</v>
      </c>
      <c r="G43" s="55">
        <v>78</v>
      </c>
      <c r="H43" s="56">
        <v>119</v>
      </c>
      <c r="I43" s="57">
        <v>120</v>
      </c>
      <c r="J43" s="55">
        <v>120</v>
      </c>
      <c r="K43" s="55">
        <v>0</v>
      </c>
    </row>
    <row r="44" spans="2:11" s="3" customFormat="1" ht="18.95" customHeight="1" x14ac:dyDescent="0.15">
      <c r="B44" s="102" t="s">
        <v>113</v>
      </c>
      <c r="C44" s="54">
        <v>497</v>
      </c>
      <c r="D44" s="55">
        <v>312</v>
      </c>
      <c r="E44" s="55">
        <v>150</v>
      </c>
      <c r="F44" s="56">
        <v>35</v>
      </c>
      <c r="G44" s="55">
        <v>76</v>
      </c>
      <c r="H44" s="56">
        <v>160</v>
      </c>
      <c r="I44" s="57">
        <v>156</v>
      </c>
      <c r="J44" s="55">
        <v>153</v>
      </c>
      <c r="K44" s="55">
        <v>35</v>
      </c>
    </row>
    <row r="45" spans="2:11" s="3" customFormat="1" ht="18.95" customHeight="1" x14ac:dyDescent="0.15">
      <c r="B45" s="102" t="s">
        <v>90</v>
      </c>
      <c r="C45" s="54">
        <v>243</v>
      </c>
      <c r="D45" s="55">
        <v>201</v>
      </c>
      <c r="E45" s="55">
        <v>37</v>
      </c>
      <c r="F45" s="56">
        <v>5</v>
      </c>
      <c r="G45" s="55">
        <v>47</v>
      </c>
      <c r="H45" s="56">
        <v>61</v>
      </c>
      <c r="I45" s="57">
        <v>160</v>
      </c>
      <c r="J45" s="55">
        <v>157</v>
      </c>
      <c r="K45" s="55">
        <v>1</v>
      </c>
    </row>
    <row r="46" spans="2:11" s="3" customFormat="1" ht="18.95" customHeight="1" thickBot="1" x14ac:dyDescent="0.2">
      <c r="B46" s="103" t="s">
        <v>114</v>
      </c>
      <c r="C46" s="104">
        <f>SUM(D46:F46)</f>
        <v>282</v>
      </c>
      <c r="D46" s="105">
        <v>199</v>
      </c>
      <c r="E46" s="105">
        <v>83</v>
      </c>
      <c r="F46" s="106">
        <v>0</v>
      </c>
      <c r="G46" s="105">
        <v>54</v>
      </c>
      <c r="H46" s="106">
        <v>106</v>
      </c>
      <c r="I46" s="107">
        <f>J46+K46</f>
        <v>177</v>
      </c>
      <c r="J46" s="105">
        <v>170</v>
      </c>
      <c r="K46" s="105">
        <v>7</v>
      </c>
    </row>
    <row r="47" spans="2:11" s="3" customFormat="1" ht="17.25" customHeight="1" x14ac:dyDescent="0.4">
      <c r="B47" s="58" t="s">
        <v>47</v>
      </c>
      <c r="C47" s="59"/>
      <c r="D47" s="59"/>
      <c r="E47" s="59"/>
      <c r="F47" s="59"/>
      <c r="G47" s="59"/>
      <c r="H47" s="59"/>
      <c r="I47" s="59"/>
      <c r="J47" s="59"/>
      <c r="K47" s="59"/>
    </row>
  </sheetData>
  <customSheetViews>
    <customSheetView guid="{0C5B94A7-CBE9-446E-9F58-6188E6CAF545}" showPageBreaks="1" fitToPage="1" printArea="1" hiddenRows="1" view="pageBreakPreview">
      <pageMargins left="0.78740157480314965" right="0.78740157480314965" top="0.78740157480314965" bottom="0.78740157480314965" header="0" footer="0"/>
      <pageSetup paperSize="9" scale="96" firstPageNumber="124" orientation="portrait" r:id="rId1"/>
      <headerFooter alignWithMargins="0"/>
    </customSheetView>
  </customSheetViews>
  <mergeCells count="29">
    <mergeCell ref="B30:B31"/>
    <mergeCell ref="G30:H30"/>
    <mergeCell ref="I30:K30"/>
    <mergeCell ref="C21:D21"/>
    <mergeCell ref="C22:D22"/>
    <mergeCell ref="C23:D23"/>
    <mergeCell ref="C24:D24"/>
    <mergeCell ref="C25:D25"/>
    <mergeCell ref="C30:F30"/>
    <mergeCell ref="J28:K29"/>
    <mergeCell ref="C20:D20"/>
    <mergeCell ref="C8:D8"/>
    <mergeCell ref="C9:D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10:D10"/>
    <mergeCell ref="C7:D7"/>
    <mergeCell ref="C3:H3"/>
    <mergeCell ref="C4:D5"/>
    <mergeCell ref="E5:F5"/>
    <mergeCell ref="G5:H5"/>
    <mergeCell ref="C6:D6"/>
  </mergeCells>
  <phoneticPr fontId="2"/>
  <printOptions gridLinesSet="0"/>
  <pageMargins left="0.78740157480314965" right="0.78740157480314965" top="0.78740157480314965" bottom="0.78740157480314965" header="0" footer="0"/>
  <pageSetup paperSize="9" scale="96" firstPageNumber="124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L1.2.3.4</vt:lpstr>
      <vt:lpstr>L5.6</vt:lpstr>
      <vt:lpstr>L7.8</vt:lpstr>
      <vt:lpstr>L5.6!Print_Area</vt:lpstr>
      <vt:lpstr>L7.8!Print_Area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dcterms:created xsi:type="dcterms:W3CDTF">2015-06-05T18:19:34Z</dcterms:created>
  <dcterms:modified xsi:type="dcterms:W3CDTF">2019-05-31T09:10:25Z</dcterms:modified>
</cp:coreProperties>
</file>